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80" windowWidth="15480" windowHeight="11640" tabRatio="371" activeTab="0"/>
  </bookViews>
  <sheets>
    <sheet name="Form" sheetId="1" r:id="rId1"/>
    <sheet name="Data" sheetId="2" r:id="rId2"/>
    <sheet name="Help" sheetId="3" r:id="rId3"/>
    <sheet name="Guidance" sheetId="4" r:id="rId4"/>
    <sheet name="Guidance2" sheetId="5" r:id="rId5"/>
    <sheet name="Changes" sheetId="6" state="hidden" r:id="rId6"/>
  </sheets>
  <definedNames>
    <definedName name="_xlnm.Print_Area" localSheetId="3">'Guidance'!$A$1:$B$38</definedName>
    <definedName name="_xlnm.Print_Area" localSheetId="2">'Help'!$A$1:$C$46</definedName>
    <definedName name="_xlnm.Print_Titles" localSheetId="1">'Data'!$11:$11</definedName>
    <definedName name="_xlnm.Print_Titles" localSheetId="3">'Guidance'!$1:$2</definedName>
    <definedName name="_xlnm.Print_Titles" localSheetId="4">'Guidance2'!$1:$2</definedName>
    <definedName name="_xlnm.Print_Titles" localSheetId="2">'Help'!$1:$2</definedName>
    <definedName name="SheetVersion">'Form'!$Q$1</definedName>
  </definedNames>
  <calcPr fullCalcOnLoad="1"/>
</workbook>
</file>

<file path=xl/comments1.xml><?xml version="1.0" encoding="utf-8"?>
<comments xmlns="http://schemas.openxmlformats.org/spreadsheetml/2006/main">
  <authors>
    <author>Ian.Clydesdale</author>
  </authors>
  <commentList>
    <comment ref="A14" authorId="0">
      <text>
        <r>
          <rPr>
            <b/>
            <sz val="8"/>
            <rFont val="Tahoma"/>
            <family val="0"/>
          </rPr>
          <t>Derrick Crane:</t>
        </r>
        <r>
          <rPr>
            <sz val="8"/>
            <rFont val="Tahoma"/>
            <family val="0"/>
          </rPr>
          <t xml:space="preserve">
A hoisting and lowering
device within the derrick
structure.</t>
        </r>
      </text>
    </comment>
    <comment ref="A13" authorId="0">
      <text>
        <r>
          <rPr>
            <b/>
            <sz val="8"/>
            <rFont val="Tahoma"/>
            <family val="0"/>
          </rPr>
          <t xml:space="preserve">Derrick Crane:
</t>
        </r>
        <r>
          <rPr>
            <sz val="8"/>
            <rFont val="Tahoma"/>
            <family val="2"/>
          </rPr>
          <t>A hoisting and lowering
device within the derrick
structure.</t>
        </r>
      </text>
    </comment>
    <comment ref="A15" authorId="0">
      <text>
        <r>
          <rPr>
            <b/>
            <sz val="8"/>
            <rFont val="Tahoma"/>
            <family val="0"/>
          </rPr>
          <t xml:space="preserve">Pipe Racking System:
</t>
        </r>
        <r>
          <rPr>
            <sz val="8"/>
            <rFont val="Tahoma"/>
            <family val="2"/>
          </rPr>
          <t>This could be a column or 
horizontal type. Using X-Y 
or Parallel type racking
configurations.</t>
        </r>
      </text>
    </comment>
    <comment ref="A46" authorId="0">
      <text>
        <r>
          <rPr>
            <b/>
            <sz val="8"/>
            <rFont val="Tahoma"/>
            <family val="0"/>
          </rPr>
          <t xml:space="preserve">PLS:
</t>
        </r>
        <r>
          <rPr>
            <sz val="8"/>
            <rFont val="Tahoma"/>
            <family val="2"/>
          </rPr>
          <t>This system provides the ability
to remotely hoist tubulars from
the V-door position to vertical,
it can serve both well centre &amp;
mouseholes.</t>
        </r>
      </text>
    </comment>
    <comment ref="A52" authorId="0">
      <text>
        <r>
          <rPr>
            <b/>
            <sz val="8"/>
            <rFont val="Tahoma"/>
            <family val="0"/>
          </rPr>
          <t xml:space="preserve">Pipe Deck Pipe
Transfer Machine:
</t>
        </r>
        <r>
          <rPr>
            <sz val="8"/>
            <rFont val="Tahoma"/>
            <family val="2"/>
          </rPr>
          <t>The PDM handles tubulars on
the pipe deck without local
intervention by the rig crew.</t>
        </r>
      </text>
    </comment>
    <comment ref="A55" authorId="0">
      <text>
        <r>
          <rPr>
            <b/>
            <sz val="8"/>
            <rFont val="Tahoma"/>
            <family val="0"/>
          </rPr>
          <t>Electronic Pipe Measuring Device:</t>
        </r>
        <r>
          <rPr>
            <sz val="8"/>
            <rFont val="Tahoma"/>
            <family val="0"/>
          </rPr>
          <t xml:space="preserve">
To eliminate manual strapping and drifting.</t>
        </r>
      </text>
    </comment>
  </commentList>
</comments>
</file>

<file path=xl/sharedStrings.xml><?xml version="1.0" encoding="utf-8"?>
<sst xmlns="http://schemas.openxmlformats.org/spreadsheetml/2006/main" count="259" uniqueCount="217">
  <si>
    <t xml:space="preserve">When conducting the Appraisal consideration should be given to how often any given task is performed, any planned future operations for the unit (if known) and what the expected operational life of the unit is.  Also the level and detail of the assessment will depend on the extent of any Tubular Handling Equipment that may or may not be installed on the unit.
</t>
  </si>
  <si>
    <t>The Template</t>
  </si>
  <si>
    <t xml:space="preserve">The template is designed to be followed through to a conclusion, however it may identify any possible “show stoppers” as progress is made through the process.  Should a show stopper be identified offshore it should be fully analysed and discussed with the onshore team prior to furthering the assessment.
</t>
  </si>
  <si>
    <t xml:space="preserve">While the template has been developed with the expectation that this will for the most part be completed electronically, an accompanying guidance sheet has been included which should assist users in completing the spreadsheet in paper format when the electronic version (with its enhanced information features) is unavailable. 
</t>
  </si>
  <si>
    <t xml:space="preserve">By right-clicking on each cell on the form, a pop-up window provides additional guidance or information.  If more than yes/no answers are required, further text should be included in the risk mitigation section.
</t>
  </si>
  <si>
    <t xml:space="preserve">In the top row, after completing the self explanatory rig details, users are asked to consider a number of features which have a direct relevance to mechanisation decisions.  These range from frequency of task, availability of utilities, through to competency and maintenance issues.  Boxes should be completed for each item of equipment (grouped into categories), according to the questions asked and using the guidance available.
</t>
  </si>
  <si>
    <t xml:space="preserve">An important section allows the user to document recommendations from the assessment of each piece of equipment’s usage, and the reasons behind these.  Risk mitigation measures already carried out should also be noted.
</t>
  </si>
  <si>
    <t>Onshore</t>
  </si>
  <si>
    <t xml:space="preserve">Once completed the appraisal should be forwarded to the Project Manager onshore for review and approval.
</t>
  </si>
  <si>
    <t xml:space="preserve">Some appraisals will require further review and consideration by an onshore team to clarify any outstanding points raised during the offshore appraisal, and decide if any further action is required (e.g. ascertain budget requirements or constraints). 
</t>
  </si>
  <si>
    <t xml:space="preserve">The onshore team should include the following disciplines, and should possess the necessary experience and knowledge to deliver a comprehensive appraisal: 
</t>
  </si>
  <si>
    <t xml:space="preserve">Appraisals should be carried out for all installations, even those which are non-operational or stacked, and new appraisals should be completed should the installation’s operational status or work programme change.
</t>
  </si>
  <si>
    <t>After Completion</t>
  </si>
  <si>
    <t xml:space="preserve">Once the template is completed and rig owners have developed any action plan necessary, this should be retained as a reference document.  During safety case assessment or incident investigation, the HSE may ask rig owners to use the appraisal tool to demonstrate that the necessary steps have been taken, to justify ALARP practices.  It may be considered technically limiting if the costs involved are high and the operational future of the unit is short or available work limited.
</t>
  </si>
  <si>
    <t xml:space="preserve">A definition of technically limiting could be where additional costs (e.g. these could be shipyard and mooring costs, major structural changes and power generation costs [electrical or otherwise]) accumulate to 100% of the costs of providing new mechanised equipment plus ancillary equipment. Any additional costs in the region of 10%-100% of the cost of new mechanised equipment plus ancillary equipment costs would support arguments from the duty holder that the provision cannot be fully met.
</t>
  </si>
  <si>
    <t xml:space="preserve">If deemed appropriate, the HSE may sample the appraisal, and/or inspect action plan implementation.
</t>
  </si>
  <si>
    <t>Acknowledgements</t>
  </si>
  <si>
    <t>Project Manager, Drilling Operations, Engineering, Health and Safety
The Project Manager shall agree an action plan with the offshore and onshore appraisal teams.</t>
  </si>
  <si>
    <r>
      <t>Tubular Handling Steering Group Members</t>
    </r>
    <r>
      <rPr>
        <sz val="10"/>
        <color indexed="18"/>
        <rFont val="Verdana"/>
        <family val="2"/>
      </rPr>
      <t xml:space="preserve">
Mark Burns (Noble Drilling /IADC NSC Chairman 2004)
Dominic Cattini (IADC)
Margaret Copland (HSE)
Michael Griffin (Maritime Hydraulics)
Bob Kyle (UKOOA)
Jimmy Moore (Diamond Offshore)
Chris Ness (GlobalSantaFe/IADC NSC Chairman 2005)
Dave Richardson (National Oilwell Varco)
Ferdinand Gubler (SSOM) 
Mohamed El Halimi (DEA)
</t>
    </r>
  </si>
  <si>
    <r>
      <t>Steering and Work Group Facilitators</t>
    </r>
    <r>
      <rPr>
        <sz val="10"/>
        <color indexed="18"/>
        <rFont val="Verdana"/>
        <family val="2"/>
      </rPr>
      <t xml:space="preserve">
Val Hood  (IADC North Sea Chapter)
Vicky Reid (IADC North Sea Chapter)
</t>
    </r>
  </si>
  <si>
    <t xml:space="preserve">            Tubular Handling Appraisal Form
            Question Guidance</t>
  </si>
  <si>
    <t xml:space="preserve">            Tubular Handling Appraisal Form
            Help</t>
  </si>
  <si>
    <t>Electronic Pipe Measuring Device</t>
  </si>
  <si>
    <t>Current situation?</t>
  </si>
  <si>
    <t>Current situation 
additional information</t>
  </si>
  <si>
    <t>What is the structural impact?
(H, M or L)</t>
  </si>
  <si>
    <t>Are utilities available? 
(Y, N, T or U)</t>
  </si>
  <si>
    <t>Difficulty of installation?
(H, M or L)</t>
  </si>
  <si>
    <t>Would there be an issue with
rig interfaces? (H, M or L)</t>
  </si>
  <si>
    <t>What's the impact on 
maintenance offshore? (H, M, L)</t>
  </si>
  <si>
    <t>What’s the training impact
offshore? (H,M,L)</t>
  </si>
  <si>
    <t xml:space="preserve">Please indicate what the current situation is regarding this equipment. For most equipment, please indicate:
Yes=The equipment is onboard, No=The equipment is not onboard
For some equipment you will be asked to indicate if the equipment is:
A=Automatic, S=Semi Automatic, M=Manual, No=Not Applicable
For Drawworks, please indicate:
B=Band, D=Disc or Y=Dynamic
For Crown and floor saver, please indicate:
C=Crown only or CF=Crown and floor.
For Electronic pipe measuring device, please indicate:
On=Onshore, Off=Offshore
</t>
  </si>
  <si>
    <t>Risk mitigation measures,
recommendations and reasons</t>
  </si>
  <si>
    <t xml:space="preserve">The HSE were asked by the Offshore Industry Advisory Committee (OIAC) to formally address this issue and, following discussions with industry representatives during 2004, accepted the recommendation that a cross industry Steering Group and Workgroup be formed to work on developing an agreed appraisal methodology for tubular handling operations. Details of Steering Group and Workgroup participating members are shown below.
</t>
  </si>
  <si>
    <t xml:space="preserve">This could include:
• Persons with experience on different installations
• Persons with experience of different types of installations
• Persons with experience of working in different countries
• Persons with experience of working with different drilling contractors
• Persons with experience in working for different operators
• Persons with experience in working in different disciplines
</t>
  </si>
  <si>
    <t>Consider each piece of equipment separately when answering this column. Consider the item of equipment and its layout, then consider the working practices, procedures and risk assessments used to operate the equipment. Consult all users of the equipment and explore if working practices, procedures or ergonomics can be adjusted to improve the operational safety of this equipment.
When considering if benefit can be gained by simply making changes to current work practices, other risks, which may be introduced by the use of new equipment with increased mechanisation, should be taken into account. These risks may include being caught between moving machinery, pressurised hydraulic leaks, more compact areas to work in due to an increased amount of equipment placed in the area, dropped objects due to an increase in equipment being deployed, and operating within the area, and coordination of movements for mechanised equipment and manpower.
Consultation with other units within your company which are mechanised may provide operational feedback which may be beneficial to your assessment and final
conclusion.
Examples of changes to working practices could be BHA’s  pre-assembled in shore 
base. The use of tuggers to handle tubulars in the derrick etc. The Step Change
booklet “Best Practice Guide to Handling Tubulars” may also be a source of guidance 
to assist in any decisions and recommendations made.
Y=Yes (If yes, please add your comments to the Risk Mitigation box), N=No</t>
  </si>
  <si>
    <t xml:space="preserve">Consider each piece of equipment separately when answering this column.  If working practices etc. were to be changed in line with suggestions (if any) in previous column or by installing new equipment, what would be the benefit to the safety of your operation and reduced risk to personnel?
Prior to deciding on safety benefits each team should research and assess their past safety record in order to determine if the current situation is causing concerns, and if not, this could be taken into consideration when deciding if change is the correct  course of action for the unit at this moment.  It is recognised that each company will have their own variation of risk assessment procedures and system. However when deciding on safety benefits some very good examples of questions and items for consideration can be located in the Step Change for Safety document "Task Risk Assessment".  Review of this document may be of benefit to the team at this point in the appraisal. This risk assessment should be conducted by the team without requiring the involvement of an external agency on a higher level.
H=High, implementation of new practices (if any) which have been identified, or 
further investigations into installation of new equipment is required, M=Medium, 
introduction of new practices, or equipment may not significantly improve safety 
or reduce risks. Technically limiting considerations should be further investigated, 
L=Low, little or no safety benefit by the introduction of new practices, procedures 
or equipment. 
</t>
  </si>
  <si>
    <t xml:space="preserve">Where appropriate, please provide additional information about each item of equipment, for example:
For winches, please indicate the number of winches onboard.
For slips, elevators, pipe spinners and pipe handlers etc, please indicate the maximum size in inches.
For Hydraulic Cathead, please indicate the maximum line pull in ftlbs.
For auxiliary braking system please indicate water, electric (ElMagCo) or dynamic.
</t>
  </si>
  <si>
    <t xml:space="preserve">Consider each piece of equipment separately when answering this column.  If you were to recommend changes to existing work practices or the installation of new equipment, do you think your personnel are already competent to carry out safe operations with this new practices/procedures/equipment. 
Some competencies may be operation of the equipment, maintenance of the equipment both mechanical and electrical as well as electronic, PLC, and computer based.
Y=Yes, current competency modules adequately cover required standards personnel are already competent to carry out new tasks, N=No, new competency modules will require to be written to cover new requirements.
</t>
  </si>
  <si>
    <t>Offshore Training</t>
  </si>
  <si>
    <t>Onshore Training</t>
  </si>
  <si>
    <t>Frequency of use? 
(H,M,L) N=Not Applicable</t>
  </si>
  <si>
    <t>Risk Mitigation Measures</t>
  </si>
  <si>
    <t>Safety benefit (H,M,L)</t>
  </si>
  <si>
    <t>What’s the training impact 
onshore? (H, M, L)</t>
  </si>
  <si>
    <t>Derrick</t>
  </si>
  <si>
    <t>Derrick Crane</t>
  </si>
  <si>
    <t>Tuggers</t>
  </si>
  <si>
    <t>Non Manriding</t>
  </si>
  <si>
    <t>Offline Tubular Building</t>
  </si>
  <si>
    <t>Rig Floor</t>
  </si>
  <si>
    <t>Iron Roughneck</t>
  </si>
  <si>
    <t>Slips</t>
  </si>
  <si>
    <t>Casing</t>
  </si>
  <si>
    <t>Tubing</t>
  </si>
  <si>
    <t>Dog Collar</t>
  </si>
  <si>
    <t>Elevators</t>
  </si>
  <si>
    <t>Stabbing Arm</t>
  </si>
  <si>
    <t>Mouse Hole</t>
  </si>
  <si>
    <t>Mouse Hole 2</t>
  </si>
  <si>
    <t>Automatic Thread Doper</t>
  </si>
  <si>
    <t>Top Drive</t>
  </si>
  <si>
    <t>Pipe Spinners</t>
  </si>
  <si>
    <t>Rotary Table</t>
  </si>
  <si>
    <t>Drawworks</t>
  </si>
  <si>
    <t>Auxiliary Braking System</t>
  </si>
  <si>
    <t>Battery Backup System</t>
  </si>
  <si>
    <t>Crown and Floor Saver Systems</t>
  </si>
  <si>
    <t>Mud bucket</t>
  </si>
  <si>
    <t>Pipe Deck</t>
  </si>
  <si>
    <t>Riser Handling System</t>
  </si>
  <si>
    <t>Gantry Crane</t>
  </si>
  <si>
    <t>Knuckle Boom Crane</t>
  </si>
  <si>
    <t>Pipe Deck Pipe Transfer Machine</t>
  </si>
  <si>
    <t/>
  </si>
  <si>
    <t xml:space="preserve"> Rig Name</t>
  </si>
  <si>
    <t xml:space="preserve"> Type of Rig</t>
  </si>
  <si>
    <t xml:space="preserve"> Owner</t>
  </si>
  <si>
    <t xml:space="preserve"> Year of Manufacture</t>
  </si>
  <si>
    <t xml:space="preserve"> Drilling Contractor</t>
  </si>
  <si>
    <t xml:space="preserve"> Sheet Completed By</t>
  </si>
  <si>
    <t xml:space="preserve"> Position</t>
  </si>
  <si>
    <t xml:space="preserve"> Checked By</t>
  </si>
  <si>
    <t xml:space="preserve"> Date Completed</t>
  </si>
  <si>
    <t>Other Handling Tasks/Equipment</t>
  </si>
  <si>
    <t>Recommendations</t>
  </si>
  <si>
    <t>Reasons</t>
  </si>
  <si>
    <t>SUMMARY FORM</t>
  </si>
  <si>
    <t>ADDITIONAL DATA SHEET</t>
  </si>
  <si>
    <t>V Door Pick Up/Lay Down Machine</t>
  </si>
  <si>
    <t>Pipe Racking System</t>
  </si>
  <si>
    <t>Finger Board</t>
  </si>
  <si>
    <t>Casing Stabbing System</t>
  </si>
  <si>
    <t>Block Control System (KEMS)</t>
  </si>
  <si>
    <t>Pipe Conveyor</t>
  </si>
  <si>
    <t>Telescopic Stabbing and Basket</t>
  </si>
  <si>
    <t>Vertical Hoist Type Stabbing Basket</t>
  </si>
  <si>
    <t>Man Riding</t>
  </si>
  <si>
    <t>Dual Use</t>
  </si>
  <si>
    <t>Mechanised Finger Board</t>
  </si>
  <si>
    <t>Manual Monkey Board</t>
  </si>
  <si>
    <t>Drill Collar</t>
  </si>
  <si>
    <t>Drill Pipe</t>
  </si>
  <si>
    <t>Operational Program</t>
  </si>
  <si>
    <t>Additional Information</t>
  </si>
  <si>
    <t>Can space be made available?
(Y, N or E)</t>
  </si>
  <si>
    <t>Version</t>
  </si>
  <si>
    <t>Date</t>
  </si>
  <si>
    <t>Description</t>
  </si>
  <si>
    <t>Received question and option rewording from Martin Reekie for columns J, K L, M Q and R. New wording incorporated and available options changed.</t>
  </si>
  <si>
    <t>Changed conditional formatting for column J,K,L,M,Q and R to change backgrounf colour based on option select high-red, medium=orange and low=yellow.</t>
  </si>
  <si>
    <t>Created dialog box to allow entry of static data for rig name, owner, dat form completed, who completed by etc. Dialog box is "popped-up" when one of the data entry cells is selected.</t>
  </si>
  <si>
    <t>Modified the startup macro to select a cell other than A1 to avoid data entry dialog box popping up every time sheet is loaded.</t>
  </si>
  <si>
    <t>Added a macro to popup the risk, recommendation and reason dialog box when a cell in the question column is selected.</t>
  </si>
  <si>
    <t xml:space="preserve">Moved the additional information and drilling operations summary boxes on the data sheet. </t>
  </si>
  <si>
    <t>Working Practices</t>
  </si>
  <si>
    <t>Safety Benefit</t>
  </si>
  <si>
    <t>Competency Assessment</t>
  </si>
  <si>
    <t>Created additional sheet to store extended description to be used as popup guidance notes.</t>
  </si>
  <si>
    <t>What’s the impact on competency 
assessment? (Y or N)</t>
  </si>
  <si>
    <t>Competency question (column N) changed from H,M,L question to Yes No question</t>
  </si>
  <si>
    <t>Change conditional formatting and data validation rules for column J</t>
  </si>
  <si>
    <t>Change conditional formatting and data validation rules for column K</t>
  </si>
  <si>
    <t>Change conditional formatting and data validation rules for column L</t>
  </si>
  <si>
    <t>Change conditional formatting and data validation rules for column M</t>
  </si>
  <si>
    <t>Change conditional formatting and data validation rules for column N</t>
  </si>
  <si>
    <t>Change conditional formatting and data validation rules for column O</t>
  </si>
  <si>
    <t>Change conditional formatting and data validation rules for column P</t>
  </si>
  <si>
    <t>Change conditional formatting and data validation rules for column Q</t>
  </si>
  <si>
    <t>Macro that changes colour of "slected" equipment modified to change colour of selected equipment on the data sheet as well as the form sheet</t>
  </si>
  <si>
    <t>Can benefit be achieved by 
working practices? Y or N</t>
  </si>
  <si>
    <t>Change conditional formatting and data validation rules for column I</t>
  </si>
  <si>
    <t>Deleted column G</t>
  </si>
  <si>
    <t>Created right-click guidance popup to display extended guidance text from the guidance sheet.</t>
  </si>
  <si>
    <t>Pick Up/Lay Down Machines</t>
  </si>
  <si>
    <t>Hydraulic Cathead</t>
  </si>
  <si>
    <t>Change conditional formatting and data validation rules for colums C and D</t>
  </si>
  <si>
    <t>Change macro that alters colour of equipment title to red when current situation is yes to also fire when a, s or l are selected for equipment selection</t>
  </si>
  <si>
    <t>Space Available</t>
  </si>
  <si>
    <t>Utilities Available</t>
  </si>
  <si>
    <t>Structural Impact</t>
  </si>
  <si>
    <t>Rig Interface</t>
  </si>
  <si>
    <t>Add additional guidance notes for columns I, J, K L, P and Q</t>
  </si>
  <si>
    <t>Change guidance notes dialog box text display from text box to label</t>
  </si>
  <si>
    <t>Remove glossatu page.</t>
  </si>
  <si>
    <t>Change help page to show only help with related to operating the form</t>
  </si>
  <si>
    <t>Add Guidance page that includes text ofguidance notes supplied by working group.</t>
  </si>
  <si>
    <t>Change glossary macro and button on form to point to guidance notes instead.</t>
  </si>
  <si>
    <t>Change text on frequency of use column to include "or less than" for Low option.</t>
  </si>
  <si>
    <t>Change answer for electronic pipe measuring to either On=Onshore or Off=Offshore</t>
  </si>
  <si>
    <t>Change question Ease of Installation to Difficulty of installation</t>
  </si>
  <si>
    <t>Difficulty of Installation</t>
  </si>
  <si>
    <t>Catwalk Tugger</t>
  </si>
  <si>
    <t>Add macros to hide and show toolbars</t>
  </si>
  <si>
    <t>Change print macro to remove glossary page and include guidance page.</t>
  </si>
  <si>
    <t>Change page setup for help and guidance pages to include top 2 rows repeated</t>
  </si>
  <si>
    <t>Correct spelling mistake on the help page "secuirty" and "dialoge"</t>
  </si>
  <si>
    <t>Change title to Tubular Handling Appraisal Form on Help page, Guidance page and splash/about screen.</t>
  </si>
  <si>
    <t>Added new members to working group list and sorted alphabetically.</t>
  </si>
  <si>
    <t>Corrected the OIAC initials to Offshore Industry Advisory Committee</t>
  </si>
  <si>
    <t>Highlight a cell to show the appropriate data entry dialogue box</t>
  </si>
  <si>
    <t xml:space="preserve">Remove contact for queries </t>
  </si>
  <si>
    <t>Remove by the Project manager wording on the guidance page.</t>
  </si>
  <si>
    <t>Change HSE will ask to HSE may ask on the guidance page.</t>
  </si>
  <si>
    <t>Change highly unlikely to unlikely on the guidance page.</t>
  </si>
  <si>
    <t>Add in the immediate future on the guidance page.</t>
  </si>
  <si>
    <t>Correct spelling mistake on the help page "on of a preset" to "one of a preset"</t>
  </si>
  <si>
    <t>Move risk mitigation measures column to last column on the right.</t>
  </si>
  <si>
    <t>Current Situation</t>
  </si>
  <si>
    <t>Frequency of Use</t>
  </si>
  <si>
    <t xml:space="preserve">Consider each piece of equipment separately when answering this column. When recommending new work practices or the installation of new equipment do you think additional training will be required to be conducted? Consideration should be given to drill crews, deck crews and maintenance crews. This training may include operations, repairs and planned maintenance.
H=High, training will be required both on shift and off shift over a number of days, which will impact on rig time.
M=Medium, training can be achieved on shift only, and in one shift.
L=Low, very little training will be required and this can be conducted during normal operations with little to no effect on rig time.
</t>
  </si>
  <si>
    <t>Offshore Maintenance</t>
  </si>
  <si>
    <t>Remove double-click to bring up risk mitigation measure dialogue box</t>
  </si>
  <si>
    <t>Remove range definitions for all additional information cells.</t>
  </si>
  <si>
    <t>Safety Benefit guidance notes, remove "benefit to operation" and replace with "improve safety or reduce risks".</t>
  </si>
  <si>
    <t>Move Structural impact column to immediately after the Space Available column.</t>
  </si>
  <si>
    <t>Working Practices guidance text, remove "consider the current item" and replace with consider the item, remove "in the present location", remove "then consider the current" and replace with "change the", remove risk assessments being and replace with "risk assessments"</t>
  </si>
  <si>
    <t>Add question guidance to guidance page.</t>
  </si>
  <si>
    <t>Add "no additional guidance" for questions that have no additional guidance.</t>
  </si>
  <si>
    <t xml:space="preserve">Please indicate what the frequency of use is for this piece of equipment.
H=Used daily, M=Several times per fortnight, L=Seldom, once per month or less, N=Not applicable
</t>
  </si>
  <si>
    <t xml:space="preserve">Please indicate what you consider would be the impact on maintenance offshore.
H=High, requiring additional staff offshore, M=Medium, requiring more than 3 days onshore training for existing staff, L=Low, can be carried out by existing staff with on the job or offshore training.
</t>
  </si>
  <si>
    <t xml:space="preserve">Please indicate what you consider would be the difficulty of installation.
H=High, total shutdown required greater than 3 days, M=Medium, total shutdown required less than 3 days, L=Low, work can be carried out offline
</t>
  </si>
  <si>
    <t xml:space="preserve">If equipment upgrades are identified as the best method of tubular handling, please indicate if the utilities (air, water, electrical or hydraulic) are available.
Y=Yes, N=No, T=Temporary power can be used, U=No equipment upgrade identified.
</t>
  </si>
  <si>
    <t>Highlight each cell for input or right click a cell to 
view the guidance notes</t>
  </si>
  <si>
    <t>Replace guidance page text "defence of" to "process to determine"</t>
  </si>
  <si>
    <t>Add "Acknowledgements" title</t>
  </si>
  <si>
    <t>Rearrange names in steering group and working group to reflect request from Vick Reid. Also correct spelling mistakes in personal and company names.</t>
  </si>
  <si>
    <t>Replace guidance notes text "drilling contractors" with "duty holders"</t>
  </si>
  <si>
    <t>Add option to print guidance page 2 (question guidance) page seperately</t>
  </si>
  <si>
    <t>Change splash screen text and add web link to iadc website</t>
  </si>
  <si>
    <t>remove poup guidance text and move to the "right click" guidance dialog box</t>
  </si>
  <si>
    <t>Replace entire text in Safety Benefit column with tetxt supplied by working group</t>
  </si>
  <si>
    <t>Change guidance text for Impact on Competeny guidance</t>
  </si>
  <si>
    <t>Several other minor spelling mistakes and minor errors.</t>
  </si>
  <si>
    <t xml:space="preserve">Consider each piece of equipment separately when answering this column. What is the time and resource impact for onshore training?
This question may require to be assessed by shorebased staff, however  offshore staff may contribute by considering if further Electrician and Mechanic training may be required for example in PLC’s, computer software, hydraulics, pneumatics etc. And for Drillers Top Drive and PRS Simulator training etc.
H=High, more than two days.
M=Medium, up to two days.
L=Low, less than one day.
</t>
  </si>
  <si>
    <t>Standard</t>
  </si>
  <si>
    <t>Formatting</t>
  </si>
  <si>
    <t>Consider each piece of equipment separately when answering this column. If you
have determined, from the previous columns, that additional equipment is required then this column is designed to look at how practical it would be to install the desired hardware. Note this section only looks at space. Deck loading is considered in another column. This is just an initial appraisal; in any case a full engineering exercise would be required for any rig modification.
Some of the areas to consider would be:
• Is there the physical space available to install the equipment?
• Can the equipment be brought to the location easily (there might be the space but not the access)
For the installation of new equipment, can the space be made available without compromising any other equipment or aspect of the operation? 
Y=Yes, this would be an initial appraisal based on the deck space.
N=No, there is no obvious way the desired equipment could be installed.
E =Engineering work required, there is some doubt about how the equipment would be installed and further engineering work to prove or disprove the concept is needed.</t>
  </si>
  <si>
    <t>Consider each piece of equipment separately when answering this column. If you
have determined, from the previous columns, that additional equipment is required and there is the space and utilities available, this column looks at the structural impact of the equipment installation. This is just an initial appraisal; in any case a full engineering exercise would be required for any rig modification.
With some installations this may be the limiting factor, especially where the jacket loading is already high, where the allowable deck loading is low or where increasing the equipment loading may impact on some other critical factor like maximum allowable forces on the derrick structure (this is especially the case with topdrive installation, for example)
Some of the areas to consider would be:
• Is the existing deck loading capable of taking the additional equipment?
• Can the installation (jacket, substructure) take the additional load?
• In mobile rigs the overall effect on stability would need to be included.
What is the structural impact?
H=High, significant structural modifications required. That would be major additional
beams and modification resulting in disruption to the rig operations.
M=Medium, spreader beams required. That would be some structural calculations
required to prove that the spreader beams would be all that is needed.
L=Low, none or very minor structural modifications required. This would be where
the additional equipment doesn’t exceed the current deck loading.</t>
  </si>
  <si>
    <t>Consider each piece of equipment separately when answering this column. If you have determined, from the previous columns, that additional equipment is required and there is the space, utilities and deck loading available, this column looks at the impact of the equipment generally.
Some of the areas to consider would be that:
• By installing some equipment the use of other nearby hardware would be compromised, that is reduced work area, restricted escape routes; possible conflicts if both machines were to operate simultaneously, etc.
• Would existing practices be altered. Even if a change is beneficial, a great change in the way the crew works may have an initial impact on operations, safety and performance.
Would there be an issue with existing rig interfaces?
H=High, requiring changes to other equipment and practices.
M=Medium, requiring major changes to existing practises.
L=Low, little or no impact.</t>
  </si>
  <si>
    <t>Background</t>
  </si>
  <si>
    <t xml:space="preserve">            Tubular Handling Appraisal Form
            Guidance</t>
  </si>
  <si>
    <t>This had been prompted by several forums questioning whether increased mechanisation of tubular handling processes could result in better safety performance. Several attempts to fully address the issue had been made in recent times, but none had been entirely successful.</t>
  </si>
  <si>
    <t xml:space="preserve">Late 2004, a cross industry Workgroup was formed to look at developing an agreed methodology which would allow duty holders to be able to demonstrate a robust and well-reasoned process to determine the level of tubular handling mechanisation employed on any installation, and to be able to formally justify these decisions using an appraisal tool.
</t>
  </si>
  <si>
    <t>Guidelines</t>
  </si>
  <si>
    <t xml:space="preserve">A key objective of this initiative is to assist operators and contractors to identify areas within Tubular Handling Operations which have the potential to be conducted more safely, and to look at the practicalities of reducing manual handling by the introduction of mechanical aids, or changes/amendments to current working practices.
</t>
  </si>
  <si>
    <t xml:space="preserve">Duty Holders continue to voice the view that increased mechanisation does not necessarily lead to a reduction in incident rates, and many would support this view.  However, with the mechanisation issue being raised after every incident, everyone agrees that development of a robust methodology for justifying tubular handling equipment decisions is necessary.  The HSE consider it unlikely that this appraisal methodology will highlight a requirement for major changes in equipment usage offshore in the immediate future.
</t>
  </si>
  <si>
    <t>Conducting an Appraisal</t>
  </si>
  <si>
    <t>Offshore</t>
  </si>
  <si>
    <t xml:space="preserve">Each company should appoint a Team Leader/Project Manager with responsibility to oversee the appraisal on all units owned by the company.
</t>
  </si>
  <si>
    <t xml:space="preserve">It is recommended that initially an offshore appraisal is conducted with the following personnel participating in the appraisal team:
</t>
  </si>
  <si>
    <t xml:space="preserve">Offshore Installation Manager 
Rig Superintendent/Senior Toolpusher or Assistant Rig Super./ Night Toolpusher
Maintenance Supervisor
Deck Foreman or Crane Driver
</t>
  </si>
  <si>
    <t xml:space="preserve">This team of ‘appraisers’ need not rely solely on their own knowledge and experience, but are encouraged to involve personnel from within their organisation.
</t>
  </si>
  <si>
    <t xml:space="preserve">The attached ‘Tubular Handling Appraisal Form’ is a tool in template format for Microsoft Excel which has been developed to allow users to formally document the factors leading to the choices of equipment and level of mechanisation used on offshore installations.  A key element is that the template should be in a user-friendly format, which could be easily completed by offshore personnel during the course of their everyday business.
</t>
  </si>
  <si>
    <t>Version 3.3 22th August 2005 imc</t>
  </si>
  <si>
    <r>
      <t>Tubular Handling Workgroup</t>
    </r>
    <r>
      <rPr>
        <sz val="10"/>
        <color indexed="18"/>
        <rFont val="Verdana"/>
        <family val="2"/>
      </rPr>
      <t xml:space="preserve">
Richie Adams (Maersk Contractors/BROA)
John Bowie (Maritime Hydraulics)
Ian Clydesdale (GlobalSantaFe)
Kenny Dey
Billy Gill (National Oilwell Varco)
Allan Green (HSE)
Peter Mayo (BP)
Alan MacLeod (ENSCO Offshore)
Wes McDonald (Rowan Drilling)
Ian McKay (ENSCO Offshore)
Gerry Murphy (KCA Deutag)
Martin Nuttall (GlobalSantaFe)
Martin Reekie (Shell)
Eddie Sarkis (Maersk Contractors) - Workgroup Chairman
Richard Tait (Maritime Hydraulics)
Tom Whalen (Talisman)
</t>
    </r>
  </si>
  <si>
    <t>Reviewing</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</si>
</sst>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s>
  <fonts count="27">
    <font>
      <sz val="10"/>
      <name val="Arial"/>
      <family val="0"/>
    </font>
    <font>
      <sz val="10"/>
      <name val="Verdana"/>
      <family val="0"/>
    </font>
    <font>
      <u val="single"/>
      <sz val="10"/>
      <color indexed="61"/>
      <name val="Verdana"/>
      <family val="0"/>
    </font>
    <font>
      <u val="single"/>
      <sz val="10"/>
      <color indexed="12"/>
      <name val="Verdana"/>
      <family val="0"/>
    </font>
    <font>
      <b/>
      <sz val="10"/>
      <name val="Tahoma"/>
      <family val="2"/>
    </font>
    <font>
      <sz val="10"/>
      <name val="Tahoma"/>
      <family val="2"/>
    </font>
    <font>
      <sz val="12"/>
      <name val="Tahoma"/>
      <family val="2"/>
    </font>
    <font>
      <b/>
      <i/>
      <sz val="10"/>
      <name val="Tahoma"/>
      <family val="2"/>
    </font>
    <font>
      <i/>
      <sz val="10"/>
      <name val="Tahoma"/>
      <family val="2"/>
    </font>
    <font>
      <b/>
      <sz val="10"/>
      <name val="Arial"/>
      <family val="2"/>
    </font>
    <font>
      <b/>
      <sz val="16"/>
      <name val="Tahoma"/>
      <family val="2"/>
    </font>
    <font>
      <sz val="8"/>
      <name val="Tahoma"/>
      <family val="2"/>
    </font>
    <font>
      <sz val="9"/>
      <color indexed="18"/>
      <name val="Tahoma"/>
      <family val="2"/>
    </font>
    <font>
      <sz val="8"/>
      <color indexed="18"/>
      <name val="Tahoma"/>
      <family val="2"/>
    </font>
    <font>
      <b/>
      <sz val="10"/>
      <color indexed="18"/>
      <name val="Tahoma"/>
      <family val="2"/>
    </font>
    <font>
      <sz val="10"/>
      <color indexed="18"/>
      <name val="Tahoma"/>
      <family val="2"/>
    </font>
    <font>
      <u val="single"/>
      <sz val="10"/>
      <name val="Tahoma"/>
      <family val="2"/>
    </font>
    <font>
      <sz val="8"/>
      <name val="Arial"/>
      <family val="2"/>
    </font>
    <font>
      <i/>
      <sz val="8"/>
      <name val="Times New Roman"/>
      <family val="1"/>
    </font>
    <font>
      <b/>
      <sz val="9"/>
      <color indexed="18"/>
      <name val="Tahoma"/>
      <family val="2"/>
    </font>
    <font>
      <i/>
      <sz val="8"/>
      <color indexed="63"/>
      <name val="Times New Roman"/>
      <family val="1"/>
    </font>
    <font>
      <b/>
      <sz val="10"/>
      <color indexed="18"/>
      <name val="Verdana"/>
      <family val="2"/>
    </font>
    <font>
      <sz val="10"/>
      <color indexed="18"/>
      <name val="Verdana"/>
      <family val="2"/>
    </font>
    <font>
      <b/>
      <sz val="8"/>
      <name val="Tahoma"/>
      <family val="2"/>
    </font>
    <font>
      <b/>
      <sz val="8"/>
      <color indexed="18"/>
      <name val="Tahoma"/>
      <family val="2"/>
    </font>
    <font>
      <b/>
      <u val="single"/>
      <sz val="10"/>
      <color indexed="18"/>
      <name val="Verdana"/>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s>
  <borders count="32">
    <border>
      <left/>
      <right/>
      <top/>
      <bottom/>
      <diagonal/>
    </border>
    <border>
      <left style="thin"/>
      <right style="thin"/>
      <top style="medium"/>
      <bottom style="thin"/>
    </border>
    <border>
      <left style="thin"/>
      <right style="thin"/>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medium"/>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136">
    <xf numFmtId="0" fontId="0" fillId="0" borderId="0" xfId="0" applyAlignment="1">
      <alignment/>
    </xf>
    <xf numFmtId="0" fontId="6" fillId="0" borderId="0" xfId="22" applyFont="1" applyProtection="1">
      <alignment/>
      <protection/>
    </xf>
    <xf numFmtId="0" fontId="5" fillId="0" borderId="0" xfId="22" applyFont="1" applyProtection="1">
      <alignment/>
      <protection/>
    </xf>
    <xf numFmtId="0" fontId="4" fillId="2" borderId="1" xfId="22" applyFont="1" applyFill="1" applyBorder="1" applyAlignment="1" applyProtection="1">
      <alignment vertical="center"/>
      <protection hidden="1"/>
    </xf>
    <xf numFmtId="0" fontId="4" fillId="2" borderId="1" xfId="22" applyFont="1" applyFill="1" applyBorder="1" applyAlignment="1" applyProtection="1">
      <alignment horizontal="center" vertical="center" textRotation="255"/>
      <protection hidden="1"/>
    </xf>
    <xf numFmtId="0" fontId="4" fillId="2" borderId="1" xfId="22" applyFont="1" applyFill="1" applyBorder="1" applyAlignment="1" applyProtection="1">
      <alignment horizontal="center" vertical="center" wrapText="1"/>
      <protection hidden="1"/>
    </xf>
    <xf numFmtId="0" fontId="4" fillId="2" borderId="1" xfId="22" applyFont="1" applyFill="1" applyBorder="1" applyAlignment="1" applyProtection="1">
      <alignment vertical="center" textRotation="255"/>
      <protection hidden="1"/>
    </xf>
    <xf numFmtId="0" fontId="5" fillId="0" borderId="0" xfId="22" applyFont="1" applyFill="1" applyProtection="1">
      <alignment/>
      <protection/>
    </xf>
    <xf numFmtId="0" fontId="5" fillId="0" borderId="0" xfId="22" applyFont="1" applyFill="1" applyAlignment="1" applyProtection="1">
      <alignment vertical="center"/>
      <protection/>
    </xf>
    <xf numFmtId="0" fontId="4" fillId="2" borderId="2" xfId="22" applyFont="1" applyFill="1" applyBorder="1" applyAlignment="1" applyProtection="1">
      <alignment horizontal="center" vertical="center"/>
      <protection hidden="1"/>
    </xf>
    <xf numFmtId="0" fontId="4" fillId="2" borderId="2" xfId="22" applyFont="1" applyFill="1" applyBorder="1" applyAlignment="1" applyProtection="1">
      <alignment vertical="center" textRotation="255"/>
      <protection hidden="1"/>
    </xf>
    <xf numFmtId="0" fontId="7" fillId="0" borderId="0" xfId="22" applyFont="1" applyFill="1" applyBorder="1" applyAlignment="1" applyProtection="1">
      <alignment horizontal="left"/>
      <protection/>
    </xf>
    <xf numFmtId="0" fontId="8" fillId="0" borderId="0" xfId="22" applyFont="1" applyAlignment="1" applyProtection="1">
      <alignment horizontal="left"/>
      <protection/>
    </xf>
    <xf numFmtId="0" fontId="5" fillId="0" borderId="0" xfId="22" applyFont="1" applyBorder="1" applyProtection="1">
      <alignment/>
      <protection/>
    </xf>
    <xf numFmtId="0" fontId="13" fillId="3" borderId="3" xfId="22" applyFont="1" applyFill="1" applyBorder="1" applyAlignment="1" applyProtection="1">
      <alignment horizontal="left" vertical="center" wrapText="1"/>
      <protection hidden="1"/>
    </xf>
    <xf numFmtId="0" fontId="13" fillId="3" borderId="4" xfId="22" applyFont="1" applyFill="1" applyBorder="1" applyAlignment="1" applyProtection="1">
      <alignment horizontal="left" vertical="center" wrapText="1"/>
      <protection hidden="1"/>
    </xf>
    <xf numFmtId="0" fontId="0" fillId="0" borderId="0" xfId="22" applyFont="1" applyFill="1" applyBorder="1" applyAlignment="1" applyProtection="1">
      <alignment horizontal="center" vertical="center"/>
      <protection hidden="1"/>
    </xf>
    <xf numFmtId="0" fontId="0" fillId="0" borderId="0" xfId="22" applyFont="1" applyFill="1" applyBorder="1" applyProtection="1">
      <alignment/>
      <protection hidden="1"/>
    </xf>
    <xf numFmtId="0" fontId="0" fillId="0" borderId="5" xfId="22" applyFont="1" applyFill="1" applyBorder="1" applyAlignment="1" applyProtection="1">
      <alignment horizontal="center" vertical="center"/>
      <protection hidden="1"/>
    </xf>
    <xf numFmtId="0" fontId="9" fillId="0" borderId="0" xfId="22" applyFont="1" applyFill="1" applyBorder="1" applyAlignment="1" applyProtection="1">
      <alignment horizontal="center" vertical="center"/>
      <protection hidden="1"/>
    </xf>
    <xf numFmtId="0" fontId="0" fillId="0" borderId="0" xfId="22" applyFont="1" applyFill="1" applyBorder="1" applyAlignment="1" applyProtection="1">
      <alignment horizontal="center"/>
      <protection hidden="1"/>
    </xf>
    <xf numFmtId="0" fontId="11" fillId="0" borderId="2" xfId="22" applyFont="1" applyBorder="1" applyAlignment="1" applyProtection="1">
      <alignment horizontal="left" vertical="top" wrapText="1"/>
      <protection locked="0"/>
    </xf>
    <xf numFmtId="0" fontId="11" fillId="0" borderId="6" xfId="22" applyFont="1" applyBorder="1" applyAlignment="1" applyProtection="1">
      <alignment horizontal="left" vertical="top" wrapText="1"/>
      <protection locked="0"/>
    </xf>
    <xf numFmtId="0" fontId="11" fillId="0" borderId="7" xfId="22" applyFont="1" applyBorder="1" applyAlignment="1" applyProtection="1">
      <alignment horizontal="left" vertical="top" wrapText="1"/>
      <protection locked="0"/>
    </xf>
    <xf numFmtId="0" fontId="11" fillId="0" borderId="8" xfId="22" applyFont="1" applyBorder="1" applyAlignment="1" applyProtection="1">
      <alignment horizontal="left" vertical="top" wrapText="1"/>
      <protection locked="0"/>
    </xf>
    <xf numFmtId="0" fontId="14" fillId="2" borderId="9" xfId="22" applyFont="1" applyFill="1" applyBorder="1" applyAlignment="1" applyProtection="1">
      <alignment horizontal="left"/>
      <protection hidden="1"/>
    </xf>
    <xf numFmtId="0" fontId="19" fillId="2" borderId="10" xfId="22" applyFont="1" applyFill="1" applyBorder="1" applyAlignment="1" applyProtection="1">
      <alignment horizontal="left"/>
      <protection hidden="1"/>
    </xf>
    <xf numFmtId="0" fontId="4" fillId="0" borderId="2" xfId="22" applyFont="1" applyFill="1" applyBorder="1" applyAlignment="1" applyProtection="1">
      <alignment horizontal="center" vertical="center"/>
      <protection locked="0"/>
    </xf>
    <xf numFmtId="0" fontId="4" fillId="0" borderId="2" xfId="22" applyFont="1" applyFill="1" applyBorder="1" applyAlignment="1" applyProtection="1">
      <alignment horizontal="center" vertical="center" textRotation="255"/>
      <protection locked="0"/>
    </xf>
    <xf numFmtId="0" fontId="4" fillId="0" borderId="7" xfId="22" applyFont="1" applyFill="1" applyBorder="1" applyAlignment="1" applyProtection="1">
      <alignment horizontal="center" vertical="center"/>
      <protection locked="0"/>
    </xf>
    <xf numFmtId="0" fontId="4" fillId="0" borderId="11" xfId="22" applyFont="1" applyBorder="1" applyAlignment="1" applyProtection="1">
      <alignment horizontal="center"/>
      <protection locked="0"/>
    </xf>
    <xf numFmtId="0" fontId="4" fillId="0" borderId="12" xfId="22" applyFont="1" applyBorder="1" applyAlignment="1" applyProtection="1">
      <alignment horizontal="center"/>
      <protection locked="0"/>
    </xf>
    <xf numFmtId="0" fontId="4" fillId="0" borderId="11" xfId="22" applyFont="1" applyBorder="1" applyAlignment="1" applyProtection="1">
      <alignment horizontal="center"/>
      <protection hidden="1"/>
    </xf>
    <xf numFmtId="0" fontId="11" fillId="2" borderId="10" xfId="22" applyFont="1" applyFill="1" applyBorder="1" applyAlignment="1" applyProtection="1">
      <alignment horizontal="left"/>
      <protection hidden="1"/>
    </xf>
    <xf numFmtId="0" fontId="20" fillId="2" borderId="13" xfId="22" applyFont="1" applyFill="1" applyBorder="1" applyAlignment="1" applyProtection="1">
      <alignment horizontal="right"/>
      <protection hidden="1"/>
    </xf>
    <xf numFmtId="0" fontId="17" fillId="0" borderId="0" xfId="22" applyFont="1" applyProtection="1">
      <alignment/>
      <protection hidden="1"/>
    </xf>
    <xf numFmtId="0" fontId="4" fillId="0" borderId="12" xfId="22" applyFont="1" applyBorder="1" applyAlignment="1" applyProtection="1">
      <alignment horizontal="center"/>
      <protection hidden="1"/>
    </xf>
    <xf numFmtId="0" fontId="11" fillId="3" borderId="0" xfId="22" applyFont="1" applyFill="1" applyBorder="1" applyAlignment="1" applyProtection="1">
      <alignment horizontal="left"/>
      <protection hidden="1"/>
    </xf>
    <xf numFmtId="0" fontId="11" fillId="3" borderId="14" xfId="22" applyFont="1" applyFill="1" applyBorder="1" applyAlignment="1" applyProtection="1">
      <alignment horizontal="left"/>
      <protection hidden="1"/>
    </xf>
    <xf numFmtId="0" fontId="11" fillId="2" borderId="2" xfId="22" applyFont="1" applyFill="1" applyBorder="1" applyAlignment="1" applyProtection="1">
      <alignment horizontal="left" vertical="top" wrapText="1"/>
      <protection hidden="1"/>
    </xf>
    <xf numFmtId="0" fontId="11" fillId="2" borderId="6" xfId="22" applyFont="1" applyFill="1" applyBorder="1" applyAlignment="1" applyProtection="1">
      <alignment horizontal="left" vertical="top" wrapText="1"/>
      <protection hidden="1"/>
    </xf>
    <xf numFmtId="0" fontId="17" fillId="0" borderId="0" xfId="22" applyFont="1" applyAlignment="1" applyProtection="1">
      <alignment horizontal="left" vertical="top"/>
      <protection hidden="1"/>
    </xf>
    <xf numFmtId="0" fontId="18" fillId="0" borderId="0" xfId="22" applyFont="1" applyAlignment="1" applyProtection="1">
      <alignment horizontal="left"/>
      <protection hidden="1"/>
    </xf>
    <xf numFmtId="0" fontId="17" fillId="0" borderId="0" xfId="22" applyFont="1" applyAlignment="1" applyProtection="1">
      <alignment horizontal="left"/>
      <protection hidden="1"/>
    </xf>
    <xf numFmtId="0" fontId="0" fillId="0" borderId="0" xfId="22" applyFont="1" applyProtection="1">
      <alignment/>
      <protection hidden="1"/>
    </xf>
    <xf numFmtId="0" fontId="0" fillId="0" borderId="0" xfId="22" applyFont="1" applyAlignment="1" applyProtection="1">
      <alignment horizontal="left" vertical="top"/>
      <protection hidden="1"/>
    </xf>
    <xf numFmtId="0" fontId="14" fillId="2" borderId="10" xfId="22" applyFont="1" applyFill="1" applyBorder="1" applyAlignment="1" applyProtection="1">
      <alignment horizontal="left"/>
      <protection hidden="1"/>
    </xf>
    <xf numFmtId="0" fontId="11" fillId="2" borderId="15" xfId="22" applyFont="1" applyFill="1" applyBorder="1" applyAlignment="1" applyProtection="1">
      <alignment horizontal="left" vertical="top" wrapText="1"/>
      <protection hidden="1"/>
    </xf>
    <xf numFmtId="0" fontId="11" fillId="2" borderId="16" xfId="22" applyFont="1" applyFill="1" applyBorder="1" applyAlignment="1" applyProtection="1">
      <alignment horizontal="left" vertical="top" wrapText="1"/>
      <protection hidden="1"/>
    </xf>
    <xf numFmtId="0" fontId="14" fillId="3" borderId="7" xfId="22" applyFont="1" applyFill="1" applyBorder="1" applyAlignment="1" applyProtection="1">
      <alignment horizontal="left"/>
      <protection hidden="1"/>
    </xf>
    <xf numFmtId="0" fontId="14" fillId="3" borderId="8" xfId="22" applyFont="1" applyFill="1" applyBorder="1" applyAlignment="1" applyProtection="1">
      <alignment horizontal="left"/>
      <protection hidden="1"/>
    </xf>
    <xf numFmtId="0" fontId="12" fillId="3" borderId="0" xfId="22" applyFont="1" applyFill="1" applyBorder="1" applyAlignment="1" applyProtection="1">
      <alignment horizontal="left"/>
      <protection hidden="1"/>
    </xf>
    <xf numFmtId="0" fontId="12" fillId="3" borderId="17" xfId="22" applyFont="1" applyFill="1" applyBorder="1" applyAlignment="1" applyProtection="1">
      <alignment horizontal="left"/>
      <protection hidden="1"/>
    </xf>
    <xf numFmtId="0" fontId="12" fillId="3" borderId="18" xfId="22" applyFont="1" applyFill="1" applyBorder="1" applyAlignment="1" applyProtection="1">
      <alignment horizontal="left"/>
      <protection hidden="1"/>
    </xf>
    <xf numFmtId="0" fontId="11" fillId="3" borderId="18" xfId="22" applyFont="1" applyFill="1" applyBorder="1" applyAlignment="1" applyProtection="1">
      <alignment horizontal="left"/>
      <protection hidden="1"/>
    </xf>
    <xf numFmtId="0" fontId="12" fillId="3" borderId="15" xfId="22" applyFont="1" applyFill="1" applyBorder="1" applyAlignment="1" applyProtection="1">
      <alignment horizontal="left" vertical="center"/>
      <protection hidden="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9" fillId="4" borderId="0" xfId="0" applyFont="1" applyFill="1" applyAlignment="1">
      <alignment vertical="top"/>
    </xf>
    <xf numFmtId="0" fontId="9" fillId="4" borderId="0" xfId="0" applyFont="1" applyFill="1" applyAlignment="1">
      <alignment vertical="top" wrapText="1"/>
    </xf>
    <xf numFmtId="0" fontId="4" fillId="0" borderId="7" xfId="22" applyFont="1" applyFill="1" applyBorder="1" applyAlignment="1" applyProtection="1">
      <alignment horizontal="center" vertical="center" textRotation="255"/>
      <protection locked="0"/>
    </xf>
    <xf numFmtId="0" fontId="5" fillId="0" borderId="0" xfId="22" applyNumberFormat="1" applyFont="1" applyFill="1" applyAlignment="1" applyProtection="1">
      <alignment vertical="center"/>
      <protection/>
    </xf>
    <xf numFmtId="0" fontId="4" fillId="0" borderId="19" xfId="22" applyFont="1" applyFill="1" applyBorder="1" applyAlignment="1" applyProtection="1">
      <alignment horizontal="left" vertical="center"/>
      <protection hidden="1"/>
    </xf>
    <xf numFmtId="0" fontId="11" fillId="3" borderId="4" xfId="22" applyFont="1" applyFill="1" applyBorder="1" applyAlignment="1" applyProtection="1">
      <alignment horizontal="left" vertical="center"/>
      <protection hidden="1"/>
    </xf>
    <xf numFmtId="0" fontId="11" fillId="3" borderId="3" xfId="22" applyFont="1" applyFill="1" applyBorder="1" applyAlignment="1" applyProtection="1">
      <alignment horizontal="left" vertical="center"/>
      <protection hidden="1"/>
    </xf>
    <xf numFmtId="0" fontId="11" fillId="3" borderId="20" xfId="22" applyFont="1" applyFill="1" applyBorder="1" applyAlignment="1" applyProtection="1">
      <alignment horizontal="left" vertical="center"/>
      <protection hidden="1"/>
    </xf>
    <xf numFmtId="0" fontId="11" fillId="3" borderId="21" xfId="22" applyFont="1" applyFill="1" applyBorder="1" applyAlignment="1" applyProtection="1">
      <alignment horizontal="left" vertical="center"/>
      <protection hidden="1"/>
    </xf>
    <xf numFmtId="0" fontId="4" fillId="2" borderId="22" xfId="22" applyFont="1" applyFill="1" applyBorder="1" applyAlignment="1" applyProtection="1">
      <alignment horizontal="center" vertical="center" wrapText="1"/>
      <protection hidden="1"/>
    </xf>
    <xf numFmtId="0" fontId="13" fillId="3" borderId="12" xfId="22" applyFont="1" applyFill="1" applyBorder="1" applyAlignment="1" applyProtection="1">
      <alignment horizontal="left" vertical="center"/>
      <protection hidden="1"/>
    </xf>
    <xf numFmtId="0" fontId="13" fillId="3" borderId="2" xfId="22" applyFont="1" applyFill="1" applyBorder="1" applyAlignment="1" applyProtection="1">
      <alignment horizontal="left" vertical="center"/>
      <protection hidden="1"/>
    </xf>
    <xf numFmtId="0" fontId="4" fillId="0" borderId="6" xfId="20" applyFont="1" applyFill="1" applyBorder="1" applyAlignment="1" applyProtection="1">
      <alignment horizontal="center" vertical="center"/>
      <protection hidden="1"/>
    </xf>
    <xf numFmtId="0" fontId="13" fillId="3" borderId="2" xfId="22" applyFont="1" applyFill="1" applyBorder="1" applyAlignment="1" applyProtection="1">
      <alignment horizontal="left" vertical="center" wrapText="1"/>
      <protection hidden="1"/>
    </xf>
    <xf numFmtId="0" fontId="4" fillId="2" borderId="2" xfId="22" applyFont="1" applyFill="1" applyBorder="1" applyAlignment="1" applyProtection="1">
      <alignment horizontal="center" vertical="center" textRotation="255"/>
      <protection hidden="1"/>
    </xf>
    <xf numFmtId="0" fontId="4" fillId="2" borderId="6" xfId="22" applyFont="1" applyFill="1" applyBorder="1" applyAlignment="1" applyProtection="1">
      <alignment horizontal="center" vertical="center"/>
      <protection hidden="1"/>
    </xf>
    <xf numFmtId="0" fontId="13" fillId="3" borderId="2" xfId="22" applyFont="1" applyFill="1" applyBorder="1" applyAlignment="1" applyProtection="1">
      <alignment vertical="center"/>
      <protection hidden="1"/>
    </xf>
    <xf numFmtId="0" fontId="13" fillId="3" borderId="12" xfId="22" applyFont="1" applyFill="1" applyBorder="1" applyAlignment="1" applyProtection="1">
      <alignment horizontal="left" vertical="center" wrapText="1"/>
      <protection hidden="1"/>
    </xf>
    <xf numFmtId="0" fontId="23" fillId="0" borderId="12" xfId="22" applyFont="1" applyFill="1" applyBorder="1" applyAlignment="1" applyProtection="1">
      <alignment horizontal="left" vertical="center" wrapText="1"/>
      <protection locked="0"/>
    </xf>
    <xf numFmtId="0" fontId="23" fillId="0" borderId="2" xfId="22" applyFont="1" applyFill="1" applyBorder="1" applyAlignment="1" applyProtection="1">
      <alignment horizontal="left" vertical="center" wrapText="1"/>
      <protection locked="0"/>
    </xf>
    <xf numFmtId="0" fontId="23" fillId="0" borderId="23" xfId="22" applyFont="1" applyFill="1" applyBorder="1" applyAlignment="1" applyProtection="1">
      <alignment horizontal="left" vertical="center"/>
      <protection locked="0"/>
    </xf>
    <xf numFmtId="0" fontId="23" fillId="0" borderId="7" xfId="22" applyFont="1" applyFill="1" applyBorder="1" applyAlignment="1" applyProtection="1">
      <alignment horizontal="left" vertical="center"/>
      <protection locked="0"/>
    </xf>
    <xf numFmtId="0" fontId="4" fillId="0" borderId="8" xfId="20" applyFont="1" applyFill="1" applyBorder="1" applyAlignment="1" applyProtection="1">
      <alignment horizontal="center" vertical="center"/>
      <protection hidden="1"/>
    </xf>
    <xf numFmtId="0" fontId="12" fillId="3" borderId="24" xfId="22" applyFont="1" applyFill="1" applyBorder="1" applyAlignment="1" applyProtection="1">
      <alignment horizontal="left" vertical="center"/>
      <protection hidden="1"/>
    </xf>
    <xf numFmtId="0" fontId="12" fillId="3" borderId="25" xfId="22" applyFont="1" applyFill="1" applyBorder="1" applyAlignment="1" applyProtection="1">
      <alignment horizontal="left" vertical="center"/>
      <protection hidden="1"/>
    </xf>
    <xf numFmtId="0" fontId="22" fillId="0" borderId="0" xfId="0" applyFont="1" applyAlignment="1">
      <alignment horizontal="left" vertical="top" wrapText="1"/>
    </xf>
    <xf numFmtId="0" fontId="0" fillId="0" borderId="0" xfId="22" applyFont="1" applyFill="1" applyBorder="1" applyAlignment="1" applyProtection="1">
      <alignment horizontal="center" vertical="center" wrapText="1"/>
      <protection hidden="1"/>
    </xf>
    <xf numFmtId="0" fontId="21" fillId="0" borderId="0" xfId="0" applyFont="1" applyAlignment="1">
      <alignment horizontal="left" vertical="top" wrapText="1"/>
    </xf>
    <xf numFmtId="0" fontId="0" fillId="0" borderId="0" xfId="22" applyFont="1" applyFill="1" applyBorder="1" applyAlignment="1" applyProtection="1">
      <alignment horizontal="center" vertical="center"/>
      <protection hidden="1" locked="0"/>
    </xf>
    <xf numFmtId="0" fontId="9" fillId="0" borderId="0" xfId="22" applyFont="1" applyFill="1" applyBorder="1" applyAlignment="1" applyProtection="1">
      <alignment horizontal="center" vertical="center"/>
      <protection hidden="1" locked="0"/>
    </xf>
    <xf numFmtId="0" fontId="0" fillId="0" borderId="0" xfId="22" applyFont="1" applyFill="1" applyBorder="1" applyProtection="1">
      <alignment/>
      <protection hidden="1" locked="0"/>
    </xf>
    <xf numFmtId="0" fontId="4" fillId="2" borderId="1" xfId="22" applyNumberFormat="1" applyFont="1" applyFill="1" applyBorder="1" applyAlignment="1" applyProtection="1">
      <alignment vertical="center"/>
      <protection hidden="1"/>
    </xf>
    <xf numFmtId="0" fontId="4" fillId="0" borderId="2" xfId="22" applyNumberFormat="1" applyFont="1" applyFill="1" applyBorder="1" applyAlignment="1" applyProtection="1">
      <alignment horizontal="center" vertical="center"/>
      <protection locked="0"/>
    </xf>
    <xf numFmtId="0" fontId="4" fillId="0" borderId="7" xfId="22" applyNumberFormat="1" applyFont="1" applyFill="1" applyBorder="1" applyAlignment="1" applyProtection="1">
      <alignment horizontal="center" vertical="center"/>
      <protection locked="0"/>
    </xf>
    <xf numFmtId="182" fontId="4" fillId="0" borderId="2" xfId="22" applyNumberFormat="1" applyFont="1" applyFill="1" applyBorder="1" applyAlignment="1" applyProtection="1">
      <alignment horizontal="center" vertical="center"/>
      <protection locked="0"/>
    </xf>
    <xf numFmtId="0" fontId="22" fillId="0" borderId="11" xfId="0" applyFont="1" applyBorder="1" applyAlignment="1" applyProtection="1">
      <alignment horizontal="left" vertical="top" wrapText="1"/>
      <protection hidden="1"/>
    </xf>
    <xf numFmtId="0" fontId="22" fillId="0" borderId="22" xfId="0" applyFont="1" applyBorder="1" applyAlignment="1" applyProtection="1">
      <alignment horizontal="left" vertical="top" wrapText="1"/>
      <protection hidden="1"/>
    </xf>
    <xf numFmtId="0" fontId="22" fillId="0" borderId="12" xfId="0" applyFont="1" applyBorder="1" applyAlignment="1" applyProtection="1">
      <alignment horizontal="left" vertical="top" wrapText="1"/>
      <protection hidden="1"/>
    </xf>
    <xf numFmtId="0" fontId="22" fillId="0" borderId="6" xfId="0" applyFont="1" applyBorder="1" applyAlignment="1" applyProtection="1">
      <alignment horizontal="left" vertical="top" wrapText="1"/>
      <protection hidden="1"/>
    </xf>
    <xf numFmtId="0" fontId="22" fillId="0" borderId="6" xfId="22" applyFont="1" applyBorder="1" applyAlignment="1" applyProtection="1">
      <alignment horizontal="left" vertical="top" wrapText="1"/>
      <protection hidden="1"/>
    </xf>
    <xf numFmtId="0" fontId="22" fillId="0" borderId="23" xfId="0" applyFont="1" applyBorder="1" applyAlignment="1" applyProtection="1">
      <alignment horizontal="left" vertical="top" wrapText="1"/>
      <protection hidden="1"/>
    </xf>
    <xf numFmtId="0" fontId="22" fillId="0" borderId="8" xfId="0" applyFont="1" applyBorder="1" applyAlignment="1" applyProtection="1">
      <alignment horizontal="left" vertical="top" wrapText="1"/>
      <protection hidden="1"/>
    </xf>
    <xf numFmtId="0" fontId="4" fillId="2" borderId="2" xfId="22" applyNumberFormat="1" applyFont="1" applyFill="1" applyBorder="1" applyAlignment="1" applyProtection="1">
      <alignment horizontal="center" vertical="center"/>
      <protection hidden="1"/>
    </xf>
    <xf numFmtId="0" fontId="25" fillId="0" borderId="26" xfId="0" applyFont="1" applyFill="1" applyBorder="1" applyAlignment="1" applyProtection="1">
      <alignment vertical="top" wrapText="1"/>
      <protection hidden="1"/>
    </xf>
    <xf numFmtId="0" fontId="15" fillId="0" borderId="0" xfId="22" applyFont="1" applyFill="1" applyBorder="1" applyAlignment="1" applyProtection="1">
      <alignment vertical="top"/>
      <protection hidden="1"/>
    </xf>
    <xf numFmtId="0" fontId="10" fillId="0" borderId="0" xfId="22" applyFont="1" applyFill="1" applyBorder="1" applyAlignment="1" applyProtection="1">
      <alignment vertical="center" wrapText="1"/>
      <protection hidden="1"/>
    </xf>
    <xf numFmtId="0" fontId="22" fillId="0" borderId="0" xfId="22" applyFont="1" applyFill="1" applyBorder="1" applyAlignment="1" applyProtection="1">
      <alignment vertical="top"/>
      <protection hidden="1"/>
    </xf>
    <xf numFmtId="0" fontId="22" fillId="0" borderId="0" xfId="22" applyFont="1" applyFill="1" applyBorder="1" applyAlignment="1" applyProtection="1">
      <alignment vertical="top" wrapText="1"/>
      <protection hidden="1"/>
    </xf>
    <xf numFmtId="0" fontId="25" fillId="0" borderId="27" xfId="0" applyFont="1" applyFill="1" applyBorder="1" applyAlignment="1" applyProtection="1">
      <alignment vertical="top" wrapText="1"/>
      <protection hidden="1"/>
    </xf>
    <xf numFmtId="0" fontId="22" fillId="0" borderId="26" xfId="0" applyFont="1" applyFill="1" applyBorder="1" applyAlignment="1" applyProtection="1">
      <alignment vertical="top" wrapText="1"/>
      <protection hidden="1"/>
    </xf>
    <xf numFmtId="0" fontId="22" fillId="0" borderId="26" xfId="0" applyNumberFormat="1" applyFont="1" applyFill="1" applyBorder="1" applyAlignment="1" applyProtection="1">
      <alignment vertical="top" wrapText="1"/>
      <protection hidden="1"/>
    </xf>
    <xf numFmtId="0" fontId="21" fillId="0" borderId="0" xfId="22" applyFont="1" applyFill="1" applyBorder="1" applyAlignment="1" applyProtection="1">
      <alignment vertical="top" wrapText="1"/>
      <protection hidden="1"/>
    </xf>
    <xf numFmtId="0" fontId="21" fillId="0" borderId="26" xfId="0" applyFont="1" applyFill="1" applyBorder="1" applyAlignment="1" applyProtection="1">
      <alignment vertical="top" wrapText="1"/>
      <protection hidden="1"/>
    </xf>
    <xf numFmtId="0" fontId="21" fillId="0" borderId="28" xfId="0" applyFont="1" applyFill="1" applyBorder="1" applyAlignment="1" applyProtection="1">
      <alignment vertical="top" wrapText="1"/>
      <protection hidden="1"/>
    </xf>
    <xf numFmtId="0" fontId="13" fillId="3" borderId="2" xfId="22" applyFont="1" applyFill="1" applyBorder="1" applyAlignment="1" applyProtection="1">
      <alignment horizontal="center" textRotation="90" wrapText="1"/>
      <protection hidden="1"/>
    </xf>
    <xf numFmtId="0" fontId="13" fillId="3" borderId="7" xfId="22" applyFont="1" applyFill="1" applyBorder="1" applyAlignment="1" applyProtection="1">
      <alignment horizontal="center" textRotation="90" wrapText="1"/>
      <protection hidden="1"/>
    </xf>
    <xf numFmtId="0" fontId="14" fillId="2" borderId="12" xfId="22" applyFont="1" applyFill="1" applyBorder="1" applyAlignment="1" applyProtection="1">
      <alignment horizontal="center" vertical="center"/>
      <protection hidden="1"/>
    </xf>
    <xf numFmtId="0" fontId="14" fillId="2" borderId="2" xfId="22" applyFont="1" applyFill="1" applyBorder="1" applyAlignment="1" applyProtection="1">
      <alignment horizontal="center" vertical="center"/>
      <protection hidden="1"/>
    </xf>
    <xf numFmtId="0" fontId="24" fillId="3" borderId="23" xfId="22" applyFont="1" applyFill="1" applyBorder="1" applyAlignment="1" applyProtection="1">
      <alignment horizontal="center" wrapText="1"/>
      <protection hidden="1"/>
    </xf>
    <xf numFmtId="0" fontId="24" fillId="3" borderId="29" xfId="22" applyFont="1" applyFill="1" applyBorder="1" applyAlignment="1" applyProtection="1">
      <alignment horizontal="center" wrapText="1"/>
      <protection hidden="1"/>
    </xf>
    <xf numFmtId="0" fontId="13" fillId="3" borderId="6" xfId="21" applyFont="1" applyFill="1" applyBorder="1" applyAlignment="1" applyProtection="1">
      <alignment horizontal="center" textRotation="90" wrapText="1"/>
      <protection hidden="1"/>
    </xf>
    <xf numFmtId="0" fontId="13" fillId="3" borderId="6" xfId="21" applyFont="1" applyFill="1" applyBorder="1" applyAlignment="1" applyProtection="1">
      <alignment horizontal="center" textRotation="90"/>
      <protection hidden="1"/>
    </xf>
    <xf numFmtId="0" fontId="13" fillId="3" borderId="8" xfId="21" applyFont="1" applyFill="1" applyBorder="1" applyAlignment="1" applyProtection="1">
      <alignment horizontal="center" textRotation="90"/>
      <protection hidden="1"/>
    </xf>
    <xf numFmtId="0" fontId="14" fillId="2" borderId="11" xfId="22" applyFont="1" applyFill="1" applyBorder="1" applyAlignment="1" applyProtection="1">
      <alignment horizontal="center" vertical="center" wrapText="1"/>
      <protection hidden="1"/>
    </xf>
    <xf numFmtId="0" fontId="14" fillId="2" borderId="1" xfId="22" applyFont="1" applyFill="1" applyBorder="1" applyAlignment="1" applyProtection="1">
      <alignment horizontal="center" vertical="center" wrapText="1"/>
      <protection hidden="1"/>
    </xf>
    <xf numFmtId="0" fontId="11" fillId="0" borderId="30" xfId="22" applyFont="1" applyFill="1" applyBorder="1" applyAlignment="1" applyProtection="1">
      <alignment horizontal="left" vertical="top" wrapText="1"/>
      <protection hidden="1" locked="0"/>
    </xf>
    <xf numFmtId="0" fontId="11" fillId="0" borderId="25" xfId="22" applyFont="1" applyFill="1" applyBorder="1" applyAlignment="1" applyProtection="1">
      <alignment horizontal="left" vertical="top" wrapText="1"/>
      <protection hidden="1" locked="0"/>
    </xf>
    <xf numFmtId="0" fontId="11" fillId="0" borderId="15" xfId="22" applyFont="1" applyFill="1" applyBorder="1" applyAlignment="1" applyProtection="1">
      <alignment horizontal="left" vertical="top" wrapText="1"/>
      <protection hidden="1" locked="0"/>
    </xf>
    <xf numFmtId="0" fontId="11" fillId="0" borderId="2" xfId="22" applyFont="1" applyFill="1" applyBorder="1" applyAlignment="1" applyProtection="1">
      <alignment horizontal="left" vertical="top" wrapText="1"/>
      <protection hidden="1" locked="0"/>
    </xf>
    <xf numFmtId="0" fontId="14" fillId="2" borderId="4" xfId="22" applyFont="1" applyFill="1" applyBorder="1" applyAlignment="1" applyProtection="1">
      <alignment horizontal="center" vertical="center"/>
      <protection hidden="1"/>
    </xf>
    <xf numFmtId="0" fontId="14" fillId="2" borderId="3" xfId="22" applyFont="1" applyFill="1" applyBorder="1" applyAlignment="1" applyProtection="1">
      <alignment horizontal="center" vertical="center"/>
      <protection hidden="1"/>
    </xf>
    <xf numFmtId="0" fontId="24" fillId="3" borderId="31" xfId="22" applyFont="1" applyFill="1" applyBorder="1" applyAlignment="1" applyProtection="1">
      <alignment horizontal="center" wrapText="1"/>
      <protection hidden="1"/>
    </xf>
    <xf numFmtId="0" fontId="14" fillId="2" borderId="12" xfId="22" applyFont="1" applyFill="1" applyBorder="1" applyAlignment="1" applyProtection="1">
      <alignment horizontal="center"/>
      <protection hidden="1"/>
    </xf>
    <xf numFmtId="0" fontId="14" fillId="2" borderId="2" xfId="22" applyFont="1" applyFill="1" applyBorder="1" applyAlignment="1" applyProtection="1">
      <alignment horizontal="center"/>
      <protection hidden="1"/>
    </xf>
    <xf numFmtId="0" fontId="14" fillId="2" borderId="4" xfId="22" applyFont="1" applyFill="1" applyBorder="1" applyAlignment="1" applyProtection="1">
      <alignment horizontal="center" vertical="center" wrapText="1"/>
      <protection hidden="1"/>
    </xf>
    <xf numFmtId="0" fontId="14" fillId="2" borderId="3" xfId="22" applyFont="1" applyFill="1" applyBorder="1" applyAlignment="1" applyProtection="1">
      <alignment horizontal="center" vertical="center" wrapText="1"/>
      <protection hidden="1"/>
    </xf>
    <xf numFmtId="0" fontId="10" fillId="0" borderId="0" xfId="22" applyFont="1" applyFill="1" applyBorder="1" applyAlignment="1" applyProtection="1">
      <alignment horizontal="left"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test" xfId="22"/>
    <cellStyle name="Percent" xfId="23"/>
  </cellStyles>
  <dxfs count="4">
    <dxf>
      <font>
        <color auto="1"/>
      </font>
      <fill>
        <patternFill>
          <bgColor rgb="FFFF9900"/>
        </patternFill>
      </fill>
      <border/>
    </dxf>
    <dxf>
      <fill>
        <patternFill>
          <bgColor rgb="FF99CC00"/>
        </patternFill>
      </fill>
      <border/>
    </dxf>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7.jpeg" /><Relationship Id="rId4"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9.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1171575</xdr:colOff>
      <xdr:row>0</xdr:row>
      <xdr:rowOff>28575</xdr:rowOff>
    </xdr:from>
    <xdr:to>
      <xdr:col>1</xdr:col>
      <xdr:colOff>1704975</xdr:colOff>
      <xdr:row>1</xdr:row>
      <xdr:rowOff>123825</xdr:rowOff>
    </xdr:to>
    <xdr:pic macro="[0]!btnGlossary_Click">
      <xdr:nvPicPr>
        <xdr:cNvPr id="1" name="Picture 87"/>
        <xdr:cNvPicPr preferRelativeResize="1">
          <a:picLocks noChangeAspect="1"/>
        </xdr:cNvPicPr>
      </xdr:nvPicPr>
      <xdr:blipFill>
        <a:blip r:embed="rId1"/>
        <a:stretch>
          <a:fillRect/>
        </a:stretch>
      </xdr:blipFill>
      <xdr:spPr>
        <a:xfrm>
          <a:off x="2886075" y="28575"/>
          <a:ext cx="533400" cy="257175"/>
        </a:xfrm>
        <a:prstGeom prst="rect">
          <a:avLst/>
        </a:prstGeom>
        <a:noFill/>
        <a:ln w="9525" cmpd="sng">
          <a:noFill/>
        </a:ln>
      </xdr:spPr>
    </xdr:pic>
    <xdr:clientData fPrintsWithSheet="0"/>
  </xdr:twoCellAnchor>
  <xdr:twoCellAnchor editAs="absolute">
    <xdr:from>
      <xdr:col>1</xdr:col>
      <xdr:colOff>1171575</xdr:colOff>
      <xdr:row>3</xdr:row>
      <xdr:rowOff>114300</xdr:rowOff>
    </xdr:from>
    <xdr:to>
      <xdr:col>1</xdr:col>
      <xdr:colOff>1704975</xdr:colOff>
      <xdr:row>5</xdr:row>
      <xdr:rowOff>47625</xdr:rowOff>
    </xdr:to>
    <xdr:pic macro="[0]!btnPrint_Click">
      <xdr:nvPicPr>
        <xdr:cNvPr id="2" name="Picture 88"/>
        <xdr:cNvPicPr preferRelativeResize="1">
          <a:picLocks noChangeAspect="1"/>
        </xdr:cNvPicPr>
      </xdr:nvPicPr>
      <xdr:blipFill>
        <a:blip r:embed="rId2"/>
        <a:stretch>
          <a:fillRect/>
        </a:stretch>
      </xdr:blipFill>
      <xdr:spPr>
        <a:xfrm>
          <a:off x="2886075" y="600075"/>
          <a:ext cx="533400" cy="257175"/>
        </a:xfrm>
        <a:prstGeom prst="rect">
          <a:avLst/>
        </a:prstGeom>
        <a:noFill/>
        <a:ln w="9525" cmpd="sng">
          <a:noFill/>
        </a:ln>
      </xdr:spPr>
    </xdr:pic>
    <xdr:clientData fPrintsWithSheet="0"/>
  </xdr:twoCellAnchor>
  <xdr:twoCellAnchor editAs="absolute">
    <xdr:from>
      <xdr:col>1</xdr:col>
      <xdr:colOff>1171575</xdr:colOff>
      <xdr:row>5</xdr:row>
      <xdr:rowOff>76200</xdr:rowOff>
    </xdr:from>
    <xdr:to>
      <xdr:col>1</xdr:col>
      <xdr:colOff>1704975</xdr:colOff>
      <xdr:row>7</xdr:row>
      <xdr:rowOff>9525</xdr:rowOff>
    </xdr:to>
    <xdr:pic macro="[0]!btnAbout_Click">
      <xdr:nvPicPr>
        <xdr:cNvPr id="3" name="Picture 89"/>
        <xdr:cNvPicPr preferRelativeResize="1">
          <a:picLocks noChangeAspect="1"/>
        </xdr:cNvPicPr>
      </xdr:nvPicPr>
      <xdr:blipFill>
        <a:blip r:embed="rId3"/>
        <a:stretch>
          <a:fillRect/>
        </a:stretch>
      </xdr:blipFill>
      <xdr:spPr>
        <a:xfrm>
          <a:off x="2886075" y="885825"/>
          <a:ext cx="533400" cy="257175"/>
        </a:xfrm>
        <a:prstGeom prst="rect">
          <a:avLst/>
        </a:prstGeom>
        <a:noFill/>
        <a:ln w="9525" cmpd="sng">
          <a:noFill/>
        </a:ln>
      </xdr:spPr>
    </xdr:pic>
    <xdr:clientData fPrintsWithSheet="0"/>
  </xdr:twoCellAnchor>
  <xdr:twoCellAnchor editAs="absolute">
    <xdr:from>
      <xdr:col>1</xdr:col>
      <xdr:colOff>1171575</xdr:colOff>
      <xdr:row>1</xdr:row>
      <xdr:rowOff>152400</xdr:rowOff>
    </xdr:from>
    <xdr:to>
      <xdr:col>1</xdr:col>
      <xdr:colOff>1704975</xdr:colOff>
      <xdr:row>3</xdr:row>
      <xdr:rowOff>85725</xdr:rowOff>
    </xdr:to>
    <xdr:pic macro="[0]!btnHelp_Click">
      <xdr:nvPicPr>
        <xdr:cNvPr id="4" name="Picture 90"/>
        <xdr:cNvPicPr preferRelativeResize="1">
          <a:picLocks noChangeAspect="1"/>
        </xdr:cNvPicPr>
      </xdr:nvPicPr>
      <xdr:blipFill>
        <a:blip r:embed="rId4"/>
        <a:stretch>
          <a:fillRect/>
        </a:stretch>
      </xdr:blipFill>
      <xdr:spPr>
        <a:xfrm>
          <a:off x="2886075" y="314325"/>
          <a:ext cx="533400" cy="257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1171575</xdr:colOff>
      <xdr:row>0</xdr:row>
      <xdr:rowOff>28575</xdr:rowOff>
    </xdr:from>
    <xdr:to>
      <xdr:col>1</xdr:col>
      <xdr:colOff>1704975</xdr:colOff>
      <xdr:row>1</xdr:row>
      <xdr:rowOff>123825</xdr:rowOff>
    </xdr:to>
    <xdr:pic macro="[0]!btnForm_Click">
      <xdr:nvPicPr>
        <xdr:cNvPr id="1" name="Picture 5"/>
        <xdr:cNvPicPr preferRelativeResize="1">
          <a:picLocks noChangeAspect="1"/>
        </xdr:cNvPicPr>
      </xdr:nvPicPr>
      <xdr:blipFill>
        <a:blip r:embed="rId1"/>
        <a:stretch>
          <a:fillRect/>
        </a:stretch>
      </xdr:blipFill>
      <xdr:spPr>
        <a:xfrm>
          <a:off x="2886075" y="28575"/>
          <a:ext cx="533400"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0</xdr:rowOff>
    </xdr:from>
    <xdr:ext cx="6286500" cy="7038975"/>
    <xdr:sp>
      <xdr:nvSpPr>
        <xdr:cNvPr id="1" name="Assistance"/>
        <xdr:cNvSpPr txBox="1">
          <a:spLocks noChangeArrowheads="1"/>
        </xdr:cNvSpPr>
      </xdr:nvSpPr>
      <xdr:spPr>
        <a:xfrm>
          <a:off x="114300" y="809625"/>
          <a:ext cx="6286500" cy="70389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Verdana"/>
              <a:ea typeface="Verdana"/>
              <a:cs typeface="Verdana"/>
            </a:rPr>
            <a:t>Macro Security Problems
</a:t>
          </a:r>
          <a:r>
            <a:rPr lang="en-US" cap="none" sz="1000" b="0" i="0" u="none" baseline="0">
              <a:solidFill>
                <a:srgbClr val="000080"/>
              </a:solidFill>
              <a:latin typeface="Verdana"/>
              <a:ea typeface="Verdana"/>
              <a:cs typeface="Verdana"/>
            </a:rPr>
            <a:t>This spreadsheet requires that macros are enabled in order to function correctly. If you think that the spreadsheet is not working the way it should then you can test if the macros are enabled by pressing the </a:t>
          </a:r>
          <a:r>
            <a:rPr lang="en-US" cap="none" sz="1000" b="0" i="0" u="none" baseline="0">
              <a:solidFill>
                <a:srgbClr val="000080"/>
              </a:solidFill>
              <a:latin typeface="Tahoma"/>
              <a:ea typeface="Tahoma"/>
              <a:cs typeface="Tahoma"/>
            </a:rPr>
            <a:t>[Return to Form]</a:t>
          </a:r>
          <a:r>
            <a:rPr lang="en-US" cap="none" sz="1000" b="0" i="0" u="none" baseline="0">
              <a:solidFill>
                <a:srgbClr val="000080"/>
              </a:solidFill>
              <a:latin typeface="Verdana"/>
              <a:ea typeface="Verdana"/>
              <a:cs typeface="Verdana"/>
            </a:rPr>
            <a:t> button at the top of this screen. If you are returned back to the main form then macros are enabled. 
If clicking on the button does not return you to the main form then it is probably because macros are not enabled. There are two ways to resolve this. 
1. Did you see a message asking you to choose to Enable or Disable macros when you opened this sheet? If the answer is yes then you should close this sheet and reopen and click on </a:t>
          </a:r>
          <a:r>
            <a:rPr lang="en-US" cap="none" sz="1000" b="0" i="0" u="none" baseline="0">
              <a:latin typeface="Tahoma"/>
              <a:ea typeface="Tahoma"/>
              <a:cs typeface="Tahoma"/>
            </a:rPr>
            <a:t>Enable Macros</a:t>
          </a:r>
          <a:r>
            <a:rPr lang="en-US" cap="none" sz="1000" b="0" i="0" u="none" baseline="0">
              <a:solidFill>
                <a:srgbClr val="000080"/>
              </a:solidFill>
              <a:latin typeface="Verdana"/>
              <a:ea typeface="Verdana"/>
              <a:cs typeface="Verdana"/>
            </a:rPr>
            <a:t> when prompted.
2. The Excel macro security may be set to High which automatically disables ALL macros. To change this setting, click on the </a:t>
          </a:r>
          <a:r>
            <a:rPr lang="en-US" cap="none" sz="1000" b="0" i="0" u="sng" baseline="0">
              <a:latin typeface="Tahoma"/>
              <a:ea typeface="Tahoma"/>
              <a:cs typeface="Tahoma"/>
            </a:rPr>
            <a:t>T</a:t>
          </a:r>
          <a:r>
            <a:rPr lang="en-US" cap="none" sz="1000" b="0" i="0" u="none" baseline="0">
              <a:latin typeface="Tahoma"/>
              <a:ea typeface="Tahoma"/>
              <a:cs typeface="Tahoma"/>
            </a:rPr>
            <a:t>ools | </a:t>
          </a:r>
          <a:r>
            <a:rPr lang="en-US" cap="none" sz="1000" b="0" i="0" u="sng" baseline="0">
              <a:latin typeface="Tahoma"/>
              <a:ea typeface="Tahoma"/>
              <a:cs typeface="Tahoma"/>
            </a:rPr>
            <a:t>M</a:t>
          </a:r>
          <a:r>
            <a:rPr lang="en-US" cap="none" sz="1000" b="0" i="0" u="none" baseline="0">
              <a:latin typeface="Tahoma"/>
              <a:ea typeface="Tahoma"/>
              <a:cs typeface="Tahoma"/>
            </a:rPr>
            <a:t>acro | </a:t>
          </a:r>
          <a:r>
            <a:rPr lang="en-US" cap="none" sz="1000" b="0" i="0" u="sng" baseline="0">
              <a:latin typeface="Tahoma"/>
              <a:ea typeface="Tahoma"/>
              <a:cs typeface="Tahoma"/>
            </a:rPr>
            <a:t>S</a:t>
          </a:r>
          <a:r>
            <a:rPr lang="en-US" cap="none" sz="1000" b="0" i="0" u="none" baseline="0">
              <a:latin typeface="Tahoma"/>
              <a:ea typeface="Tahoma"/>
              <a:cs typeface="Tahoma"/>
            </a:rPr>
            <a:t>ecurity...</a:t>
          </a:r>
          <a:r>
            <a:rPr lang="en-US" cap="none" sz="1000" b="0" i="0" u="none" baseline="0">
              <a:solidFill>
                <a:srgbClr val="000080"/>
              </a:solidFill>
              <a:latin typeface="Verdana"/>
              <a:ea typeface="Verdana"/>
              <a:cs typeface="Verdana"/>
            </a:rPr>
            <a:t> menu option, select the </a:t>
          </a:r>
          <a:r>
            <a:rPr lang="en-US" cap="none" sz="1000" b="0" i="0" u="sng" baseline="0">
              <a:latin typeface="Tahoma"/>
              <a:ea typeface="Tahoma"/>
              <a:cs typeface="Tahoma"/>
            </a:rPr>
            <a:t>M</a:t>
          </a:r>
          <a:r>
            <a:rPr lang="en-US" cap="none" sz="1000" b="0" i="0" u="none" baseline="0">
              <a:latin typeface="Tahoma"/>
              <a:ea typeface="Tahoma"/>
              <a:cs typeface="Tahoma"/>
            </a:rPr>
            <a:t>edium</a:t>
          </a:r>
          <a:r>
            <a:rPr lang="en-US" cap="none" sz="1000" b="0" i="0" u="none" baseline="0">
              <a:solidFill>
                <a:srgbClr val="000080"/>
              </a:solidFill>
              <a:latin typeface="Verdana"/>
              <a:ea typeface="Verdana"/>
              <a:cs typeface="Verdana"/>
            </a:rPr>
            <a:t> security option and click on the </a:t>
          </a:r>
          <a:r>
            <a:rPr lang="en-US" cap="none" sz="1000" b="0" i="0" u="none" baseline="0">
              <a:latin typeface="Tahoma"/>
              <a:ea typeface="Tahoma"/>
              <a:cs typeface="Tahoma"/>
            </a:rPr>
            <a:t>[OK]</a:t>
          </a:r>
          <a:r>
            <a:rPr lang="en-US" cap="none" sz="1000" b="0" i="0" u="none" baseline="0">
              <a:solidFill>
                <a:srgbClr val="000080"/>
              </a:solidFill>
              <a:latin typeface="Verdana"/>
              <a:ea typeface="Verdana"/>
              <a:cs typeface="Verdana"/>
            </a:rPr>
            <a:t> button.
You will now have to close Excel and reopen it again and when you open this spreadsheet you will be asked if you want to enable or disable macros, please click on </a:t>
          </a:r>
          <a:r>
            <a:rPr lang="en-US" cap="none" sz="1000" b="0" i="0" u="none" baseline="0">
              <a:latin typeface="Tahoma"/>
              <a:ea typeface="Tahoma"/>
              <a:cs typeface="Tahoma"/>
            </a:rPr>
            <a:t>Enable</a:t>
          </a:r>
          <a:r>
            <a:rPr lang="en-US" cap="none" sz="1000" b="0" i="0" u="none" baseline="0">
              <a:solidFill>
                <a:srgbClr val="000080"/>
              </a:solidFill>
              <a:latin typeface="Tahoma"/>
              <a:ea typeface="Tahoma"/>
              <a:cs typeface="Tahoma"/>
            </a:rPr>
            <a:t> </a:t>
          </a:r>
          <a:r>
            <a:rPr lang="en-US" cap="none" sz="1000" b="0" i="0" u="none" baseline="0">
              <a:latin typeface="Tahoma"/>
              <a:ea typeface="Tahoma"/>
              <a:cs typeface="Tahoma"/>
            </a:rPr>
            <a:t>Macros</a:t>
          </a:r>
          <a:r>
            <a:rPr lang="en-US" cap="none" sz="1000" b="0" i="0" u="none" baseline="0">
              <a:solidFill>
                <a:srgbClr val="000080"/>
              </a:solidFill>
              <a:latin typeface="Verdana"/>
              <a:ea typeface="Verdana"/>
              <a:cs typeface="Verdana"/>
            </a:rPr>
            <a:t> when prompted.</a:t>
          </a:r>
          <a:r>
            <a:rPr lang="en-US" cap="none" sz="1000" b="1" i="0" u="none" baseline="0">
              <a:solidFill>
                <a:srgbClr val="000080"/>
              </a:solidFill>
              <a:latin typeface="Verdana"/>
              <a:ea typeface="Verdana"/>
              <a:cs typeface="Verdana"/>
            </a:rPr>
            <a:t>
Using The Form
</a:t>
          </a:r>
          <a:r>
            <a:rPr lang="en-US" cap="none" sz="1000" b="0" i="0" u="none" baseline="0">
              <a:solidFill>
                <a:srgbClr val="000080"/>
              </a:solidFill>
              <a:latin typeface="Verdana"/>
              <a:ea typeface="Verdana"/>
              <a:cs typeface="Verdana"/>
            </a:rPr>
            <a:t>When using the form it is possible to get additional help for each question. If the user right-clicks on a  cell a popup dialogue box will be displayed offering extended guidance notes.
</a:t>
          </a:r>
          <a:r>
            <a:rPr lang="en-US" cap="none" sz="1000" b="1" i="0" u="none" baseline="0">
              <a:solidFill>
                <a:srgbClr val="000080"/>
              </a:solidFill>
              <a:latin typeface="Verdana"/>
              <a:ea typeface="Verdana"/>
              <a:cs typeface="Verdana"/>
            </a:rPr>
            <a:t>Data Entry</a:t>
          </a:r>
          <a:r>
            <a:rPr lang="en-US" cap="none" sz="1000" b="0" i="0" u="none" baseline="0">
              <a:solidFill>
                <a:srgbClr val="000080"/>
              </a:solidFill>
              <a:latin typeface="Verdana"/>
              <a:ea typeface="Verdana"/>
              <a:cs typeface="Verdana"/>
            </a:rPr>
            <a:t>
Some of the cells have data validation rules attached to them that will require you to provide one of a preset list of answers, for example Y, N for yes or no or H, M, L for high, medium or low. If you get an error message when entering your answers it will most probably be because your response does not match one of the preset answers.
Some cells on the worksheet will popup an extended dialogue box when selected. One example of this is the Rig Name cell at the top left of both the Summary form and the Additional Data form. Highlighting any of the cells in this group will display the data entry input dialogue box.
On the Summary form there is a column titled Risk Mitigation Measures. Clicking on this column will popup a dialog box into which risk, recommendation and reason text can be entered. When risk mitigation measure text has been entered, the column will show "Yes" in each cell where text has been entered. You can also view this text by looking at the Additional Data form.
</a:t>
          </a:r>
          <a:r>
            <a:rPr lang="en-US" cap="none" sz="10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
          </a:r>
        </a:p>
      </xdr:txBody>
    </xdr:sp>
    <xdr:clientData/>
  </xdr:oneCellAnchor>
  <xdr:twoCellAnchor editAs="oneCell">
    <xdr:from>
      <xdr:col>0</xdr:col>
      <xdr:colOff>38100</xdr:colOff>
      <xdr:row>0</xdr:row>
      <xdr:rowOff>28575</xdr:rowOff>
    </xdr:from>
    <xdr:to>
      <xdr:col>1</xdr:col>
      <xdr:colOff>495300</xdr:colOff>
      <xdr:row>0</xdr:row>
      <xdr:rowOff>619125</xdr:rowOff>
    </xdr:to>
    <xdr:pic>
      <xdr:nvPicPr>
        <xdr:cNvPr id="2" name="Picture 3"/>
        <xdr:cNvPicPr preferRelativeResize="1">
          <a:picLocks noChangeAspect="1"/>
        </xdr:cNvPicPr>
      </xdr:nvPicPr>
      <xdr:blipFill>
        <a:blip r:embed="rId1"/>
        <a:stretch>
          <a:fillRect/>
        </a:stretch>
      </xdr:blipFill>
      <xdr:spPr>
        <a:xfrm>
          <a:off x="38100" y="28575"/>
          <a:ext cx="571500" cy="590550"/>
        </a:xfrm>
        <a:prstGeom prst="rect">
          <a:avLst/>
        </a:prstGeom>
        <a:noFill/>
        <a:ln w="9525" cmpd="sng">
          <a:noFill/>
        </a:ln>
      </xdr:spPr>
    </xdr:pic>
    <xdr:clientData/>
  </xdr:twoCellAnchor>
  <xdr:twoCellAnchor editAs="oneCell">
    <xdr:from>
      <xdr:col>2</xdr:col>
      <xdr:colOff>4600575</xdr:colOff>
      <xdr:row>0</xdr:row>
      <xdr:rowOff>371475</xdr:rowOff>
    </xdr:from>
    <xdr:to>
      <xdr:col>2</xdr:col>
      <xdr:colOff>5429250</xdr:colOff>
      <xdr:row>0</xdr:row>
      <xdr:rowOff>628650</xdr:rowOff>
    </xdr:to>
    <xdr:pic macro="[0]!btnForm_Click">
      <xdr:nvPicPr>
        <xdr:cNvPr id="3" name="Picture 6"/>
        <xdr:cNvPicPr preferRelativeResize="1">
          <a:picLocks noChangeAspect="1"/>
        </xdr:cNvPicPr>
      </xdr:nvPicPr>
      <xdr:blipFill>
        <a:blip r:embed="rId2"/>
        <a:stretch>
          <a:fillRect/>
        </a:stretch>
      </xdr:blipFill>
      <xdr:spPr>
        <a:xfrm>
          <a:off x="5562600" y="371475"/>
          <a:ext cx="828675" cy="2571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495300</xdr:colOff>
      <xdr:row>0</xdr:row>
      <xdr:rowOff>619125</xdr:rowOff>
    </xdr:to>
    <xdr:pic>
      <xdr:nvPicPr>
        <xdr:cNvPr id="1" name="Picture 3"/>
        <xdr:cNvPicPr preferRelativeResize="1">
          <a:picLocks noChangeAspect="1"/>
        </xdr:cNvPicPr>
      </xdr:nvPicPr>
      <xdr:blipFill>
        <a:blip r:embed="rId1"/>
        <a:stretch>
          <a:fillRect/>
        </a:stretch>
      </xdr:blipFill>
      <xdr:spPr>
        <a:xfrm>
          <a:off x="38100" y="28575"/>
          <a:ext cx="571500" cy="590550"/>
        </a:xfrm>
        <a:prstGeom prst="rect">
          <a:avLst/>
        </a:prstGeom>
        <a:noFill/>
        <a:ln w="9525" cmpd="sng">
          <a:noFill/>
        </a:ln>
      </xdr:spPr>
    </xdr:pic>
    <xdr:clientData/>
  </xdr:twoCellAnchor>
  <xdr:twoCellAnchor editAs="oneCell">
    <xdr:from>
      <xdr:col>1</xdr:col>
      <xdr:colOff>4391025</xdr:colOff>
      <xdr:row>0</xdr:row>
      <xdr:rowOff>371475</xdr:rowOff>
    </xdr:from>
    <xdr:to>
      <xdr:col>1</xdr:col>
      <xdr:colOff>5362575</xdr:colOff>
      <xdr:row>0</xdr:row>
      <xdr:rowOff>628650</xdr:rowOff>
    </xdr:to>
    <xdr:pic macro="[0]!btnGuidance2_Click">
      <xdr:nvPicPr>
        <xdr:cNvPr id="2" name="Picture 12"/>
        <xdr:cNvPicPr preferRelativeResize="1">
          <a:picLocks noChangeAspect="1"/>
        </xdr:cNvPicPr>
      </xdr:nvPicPr>
      <xdr:blipFill>
        <a:blip r:embed="rId2"/>
        <a:stretch>
          <a:fillRect/>
        </a:stretch>
      </xdr:blipFill>
      <xdr:spPr>
        <a:xfrm>
          <a:off x="4505325" y="371475"/>
          <a:ext cx="971550" cy="257175"/>
        </a:xfrm>
        <a:prstGeom prst="rect">
          <a:avLst/>
        </a:prstGeom>
        <a:noFill/>
        <a:ln w="9525" cmpd="sng">
          <a:noFill/>
        </a:ln>
      </xdr:spPr>
    </xdr:pic>
    <xdr:clientData fPrintsWithSheet="0"/>
  </xdr:twoCellAnchor>
  <xdr:twoCellAnchor editAs="oneCell">
    <xdr:from>
      <xdr:col>1</xdr:col>
      <xdr:colOff>5400675</xdr:colOff>
      <xdr:row>0</xdr:row>
      <xdr:rowOff>371475</xdr:rowOff>
    </xdr:from>
    <xdr:to>
      <xdr:col>1</xdr:col>
      <xdr:colOff>6229350</xdr:colOff>
      <xdr:row>0</xdr:row>
      <xdr:rowOff>628650</xdr:rowOff>
    </xdr:to>
    <xdr:pic macro="[0]!btnForm_Click">
      <xdr:nvPicPr>
        <xdr:cNvPr id="3" name="Picture 13"/>
        <xdr:cNvPicPr preferRelativeResize="1">
          <a:picLocks noChangeAspect="1"/>
        </xdr:cNvPicPr>
      </xdr:nvPicPr>
      <xdr:blipFill>
        <a:blip r:embed="rId3"/>
        <a:stretch>
          <a:fillRect/>
        </a:stretch>
      </xdr:blipFill>
      <xdr:spPr>
        <a:xfrm>
          <a:off x="5514975" y="371475"/>
          <a:ext cx="828675" cy="2571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495300</xdr:colOff>
      <xdr:row>0</xdr:row>
      <xdr:rowOff>619125</xdr:rowOff>
    </xdr:to>
    <xdr:pic>
      <xdr:nvPicPr>
        <xdr:cNvPr id="1" name="Picture 1"/>
        <xdr:cNvPicPr preferRelativeResize="1">
          <a:picLocks noChangeAspect="1"/>
        </xdr:cNvPicPr>
      </xdr:nvPicPr>
      <xdr:blipFill>
        <a:blip r:embed="rId1"/>
        <a:stretch>
          <a:fillRect/>
        </a:stretch>
      </xdr:blipFill>
      <xdr:spPr>
        <a:xfrm>
          <a:off x="38100" y="28575"/>
          <a:ext cx="571500" cy="590550"/>
        </a:xfrm>
        <a:prstGeom prst="rect">
          <a:avLst/>
        </a:prstGeom>
        <a:noFill/>
        <a:ln w="9525" cmpd="sng">
          <a:noFill/>
        </a:ln>
      </xdr:spPr>
    </xdr:pic>
    <xdr:clientData/>
  </xdr:twoCellAnchor>
  <xdr:twoCellAnchor editAs="oneCell">
    <xdr:from>
      <xdr:col>2</xdr:col>
      <xdr:colOff>4600575</xdr:colOff>
      <xdr:row>0</xdr:row>
      <xdr:rowOff>371475</xdr:rowOff>
    </xdr:from>
    <xdr:to>
      <xdr:col>2</xdr:col>
      <xdr:colOff>5429250</xdr:colOff>
      <xdr:row>0</xdr:row>
      <xdr:rowOff>628650</xdr:rowOff>
    </xdr:to>
    <xdr:pic macro="[0]!btnForm_Click">
      <xdr:nvPicPr>
        <xdr:cNvPr id="2" name="Picture 3"/>
        <xdr:cNvPicPr preferRelativeResize="1">
          <a:picLocks noChangeAspect="1"/>
        </xdr:cNvPicPr>
      </xdr:nvPicPr>
      <xdr:blipFill>
        <a:blip r:embed="rId2"/>
        <a:stretch>
          <a:fillRect/>
        </a:stretch>
      </xdr:blipFill>
      <xdr:spPr>
        <a:xfrm>
          <a:off x="5562600" y="371475"/>
          <a:ext cx="828675"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2"/>
  <sheetViews>
    <sheetView showGridLines="0" showRowColHeaders="0" tabSelected="1" workbookViewId="0" topLeftCell="A1">
      <pane xSplit="2" ySplit="11" topLeftCell="C12" activePane="bottomRight" state="frozen"/>
      <selection pane="topLeft" activeCell="A1" sqref="A1"/>
      <selection pane="topRight" activeCell="C1" sqref="C1"/>
      <selection pane="bottomLeft" activeCell="A12" sqref="A12"/>
      <selection pane="bottomRight" activeCell="O2" sqref="O2:O11"/>
    </sheetView>
  </sheetViews>
  <sheetFormatPr defaultColWidth="9.140625" defaultRowHeight="12.75"/>
  <cols>
    <col min="1" max="2" width="25.7109375" style="2" customWidth="1"/>
    <col min="3" max="3" width="4.421875" style="13" customWidth="1"/>
    <col min="4" max="4" width="8.7109375" style="13" customWidth="1"/>
    <col min="5" max="17" width="4.421875" style="2" customWidth="1"/>
    <col min="18" max="16384" width="10.28125" style="2" customWidth="1"/>
  </cols>
  <sheetData>
    <row r="1" spans="1:17" ht="12.75" customHeight="1">
      <c r="A1" s="30" t="s">
        <v>74</v>
      </c>
      <c r="B1" s="82" t="s">
        <v>75</v>
      </c>
      <c r="C1" s="25" t="s">
        <v>87</v>
      </c>
      <c r="D1" s="46"/>
      <c r="E1" s="26"/>
      <c r="F1" s="26"/>
      <c r="G1" s="26"/>
      <c r="H1" s="26"/>
      <c r="I1" s="26"/>
      <c r="J1" s="26"/>
      <c r="K1" s="26"/>
      <c r="L1" s="26"/>
      <c r="M1" s="26"/>
      <c r="N1" s="26"/>
      <c r="O1" s="26"/>
      <c r="P1" s="26"/>
      <c r="Q1" s="34" t="s">
        <v>214</v>
      </c>
    </row>
    <row r="2" spans="1:17" ht="12.75" customHeight="1">
      <c r="A2" s="31" t="s">
        <v>74</v>
      </c>
      <c r="B2" s="83" t="s">
        <v>76</v>
      </c>
      <c r="C2" s="113" t="s">
        <v>23</v>
      </c>
      <c r="D2" s="113" t="s">
        <v>24</v>
      </c>
      <c r="E2" s="113" t="s">
        <v>41</v>
      </c>
      <c r="F2" s="113" t="s">
        <v>130</v>
      </c>
      <c r="G2" s="113" t="s">
        <v>43</v>
      </c>
      <c r="H2" s="113" t="s">
        <v>105</v>
      </c>
      <c r="I2" s="113" t="s">
        <v>25</v>
      </c>
      <c r="J2" s="113" t="s">
        <v>26</v>
      </c>
      <c r="K2" s="113" t="s">
        <v>27</v>
      </c>
      <c r="L2" s="113" t="s">
        <v>119</v>
      </c>
      <c r="M2" s="113" t="s">
        <v>30</v>
      </c>
      <c r="N2" s="113" t="s">
        <v>44</v>
      </c>
      <c r="O2" s="113" t="s">
        <v>28</v>
      </c>
      <c r="P2" s="113" t="s">
        <v>29</v>
      </c>
      <c r="Q2" s="119" t="s">
        <v>32</v>
      </c>
    </row>
    <row r="3" spans="1:17" ht="12.75">
      <c r="A3" s="31" t="s">
        <v>74</v>
      </c>
      <c r="B3" s="83" t="s">
        <v>77</v>
      </c>
      <c r="C3" s="113"/>
      <c r="D3" s="113"/>
      <c r="E3" s="113"/>
      <c r="F3" s="113"/>
      <c r="G3" s="113"/>
      <c r="H3" s="113"/>
      <c r="I3" s="113"/>
      <c r="J3" s="113"/>
      <c r="K3" s="113"/>
      <c r="L3" s="113"/>
      <c r="M3" s="113"/>
      <c r="N3" s="113"/>
      <c r="O3" s="113"/>
      <c r="P3" s="113"/>
      <c r="Q3" s="120"/>
    </row>
    <row r="4" spans="1:17" ht="12.75">
      <c r="A4" s="31" t="s">
        <v>74</v>
      </c>
      <c r="B4" s="83" t="s">
        <v>78</v>
      </c>
      <c r="C4" s="113"/>
      <c r="D4" s="113"/>
      <c r="E4" s="113"/>
      <c r="F4" s="113"/>
      <c r="G4" s="113"/>
      <c r="H4" s="113"/>
      <c r="I4" s="113"/>
      <c r="J4" s="113"/>
      <c r="K4" s="113"/>
      <c r="L4" s="113"/>
      <c r="M4" s="113"/>
      <c r="N4" s="113"/>
      <c r="O4" s="113"/>
      <c r="P4" s="113"/>
      <c r="Q4" s="120"/>
    </row>
    <row r="5" spans="1:17" ht="12.75">
      <c r="A5" s="31" t="s">
        <v>74</v>
      </c>
      <c r="B5" s="83" t="s">
        <v>79</v>
      </c>
      <c r="C5" s="113"/>
      <c r="D5" s="113"/>
      <c r="E5" s="113"/>
      <c r="F5" s="113"/>
      <c r="G5" s="113"/>
      <c r="H5" s="113"/>
      <c r="I5" s="113"/>
      <c r="J5" s="113"/>
      <c r="K5" s="113"/>
      <c r="L5" s="113"/>
      <c r="M5" s="113"/>
      <c r="N5" s="113"/>
      <c r="O5" s="113"/>
      <c r="P5" s="113"/>
      <c r="Q5" s="120"/>
    </row>
    <row r="6" spans="1:17" ht="12.75">
      <c r="A6" s="31" t="s">
        <v>74</v>
      </c>
      <c r="B6" s="83" t="s">
        <v>80</v>
      </c>
      <c r="C6" s="113"/>
      <c r="D6" s="113"/>
      <c r="E6" s="113"/>
      <c r="F6" s="113"/>
      <c r="G6" s="113"/>
      <c r="H6" s="113"/>
      <c r="I6" s="113"/>
      <c r="J6" s="113"/>
      <c r="K6" s="113"/>
      <c r="L6" s="113"/>
      <c r="M6" s="113"/>
      <c r="N6" s="113"/>
      <c r="O6" s="113"/>
      <c r="P6" s="113"/>
      <c r="Q6" s="120"/>
    </row>
    <row r="7" spans="1:17" ht="12.75">
      <c r="A7" s="31" t="s">
        <v>74</v>
      </c>
      <c r="B7" s="83" t="s">
        <v>81</v>
      </c>
      <c r="C7" s="113"/>
      <c r="D7" s="113"/>
      <c r="E7" s="113"/>
      <c r="F7" s="113"/>
      <c r="G7" s="113"/>
      <c r="H7" s="113"/>
      <c r="I7" s="113"/>
      <c r="J7" s="113"/>
      <c r="K7" s="113"/>
      <c r="L7" s="113"/>
      <c r="M7" s="113"/>
      <c r="N7" s="113"/>
      <c r="O7" s="113"/>
      <c r="P7" s="113"/>
      <c r="Q7" s="120"/>
    </row>
    <row r="8" spans="1:17" ht="12.75">
      <c r="A8" s="31" t="s">
        <v>74</v>
      </c>
      <c r="B8" s="83" t="s">
        <v>82</v>
      </c>
      <c r="C8" s="113"/>
      <c r="D8" s="113"/>
      <c r="E8" s="113"/>
      <c r="F8" s="113"/>
      <c r="G8" s="113"/>
      <c r="H8" s="113"/>
      <c r="I8" s="113"/>
      <c r="J8" s="113"/>
      <c r="K8" s="113"/>
      <c r="L8" s="113"/>
      <c r="M8" s="113"/>
      <c r="N8" s="113"/>
      <c r="O8" s="113"/>
      <c r="P8" s="113"/>
      <c r="Q8" s="120"/>
    </row>
    <row r="9" spans="1:17" ht="12.75">
      <c r="A9" s="31" t="s">
        <v>74</v>
      </c>
      <c r="B9" s="83" t="s">
        <v>81</v>
      </c>
      <c r="C9" s="113"/>
      <c r="D9" s="113"/>
      <c r="E9" s="113"/>
      <c r="F9" s="113"/>
      <c r="G9" s="113"/>
      <c r="H9" s="113"/>
      <c r="I9" s="113"/>
      <c r="J9" s="113"/>
      <c r="K9" s="113"/>
      <c r="L9" s="113"/>
      <c r="M9" s="113"/>
      <c r="N9" s="113"/>
      <c r="O9" s="113"/>
      <c r="P9" s="113"/>
      <c r="Q9" s="120"/>
    </row>
    <row r="10" spans="1:17" ht="12.75">
      <c r="A10" s="31" t="s">
        <v>74</v>
      </c>
      <c r="B10" s="55" t="s">
        <v>83</v>
      </c>
      <c r="C10" s="113"/>
      <c r="D10" s="113"/>
      <c r="E10" s="113"/>
      <c r="F10" s="113"/>
      <c r="G10" s="113"/>
      <c r="H10" s="113"/>
      <c r="I10" s="113"/>
      <c r="J10" s="113"/>
      <c r="K10" s="113"/>
      <c r="L10" s="113"/>
      <c r="M10" s="113"/>
      <c r="N10" s="113"/>
      <c r="O10" s="113"/>
      <c r="P10" s="113"/>
      <c r="Q10" s="120"/>
    </row>
    <row r="11" spans="1:18" ht="23.25" customHeight="1" thickBot="1">
      <c r="A11" s="117" t="s">
        <v>183</v>
      </c>
      <c r="B11" s="118"/>
      <c r="C11" s="114"/>
      <c r="D11" s="114"/>
      <c r="E11" s="114"/>
      <c r="F11" s="114"/>
      <c r="G11" s="114"/>
      <c r="H11" s="114"/>
      <c r="I11" s="114"/>
      <c r="J11" s="114"/>
      <c r="K11" s="114"/>
      <c r="L11" s="114"/>
      <c r="M11" s="114"/>
      <c r="N11" s="114"/>
      <c r="O11" s="114"/>
      <c r="P11" s="114"/>
      <c r="Q11" s="121"/>
      <c r="R11" s="1"/>
    </row>
    <row r="12" spans="1:17" s="7" customFormat="1" ht="12.75">
      <c r="A12" s="122" t="s">
        <v>45</v>
      </c>
      <c r="B12" s="123"/>
      <c r="C12" s="3"/>
      <c r="D12" s="90"/>
      <c r="E12" s="4"/>
      <c r="F12" s="6"/>
      <c r="G12" s="6"/>
      <c r="H12" s="6"/>
      <c r="I12" s="5"/>
      <c r="J12" s="6"/>
      <c r="K12" s="6"/>
      <c r="L12" s="6"/>
      <c r="M12" s="6"/>
      <c r="N12" s="6"/>
      <c r="O12" s="6"/>
      <c r="P12" s="4"/>
      <c r="Q12" s="68"/>
    </row>
    <row r="13" spans="1:17" s="8" customFormat="1" ht="12.75" customHeight="1">
      <c r="A13" s="69" t="s">
        <v>46</v>
      </c>
      <c r="B13" s="70" t="s">
        <v>95</v>
      </c>
      <c r="C13" s="27"/>
      <c r="D13" s="91"/>
      <c r="E13" s="27"/>
      <c r="F13" s="28"/>
      <c r="G13" s="28"/>
      <c r="H13" s="28"/>
      <c r="I13" s="28"/>
      <c r="J13" s="28"/>
      <c r="K13" s="28"/>
      <c r="L13" s="28"/>
      <c r="M13" s="28"/>
      <c r="N13" s="28"/>
      <c r="O13" s="28"/>
      <c r="P13" s="28"/>
      <c r="Q13" s="71">
        <f>IF(Data!C13="","","Yes")</f>
      </c>
    </row>
    <row r="14" spans="1:17" s="8" customFormat="1" ht="12.75" customHeight="1">
      <c r="A14" s="69" t="s">
        <v>46</v>
      </c>
      <c r="B14" s="70" t="s">
        <v>96</v>
      </c>
      <c r="C14" s="27"/>
      <c r="D14" s="91"/>
      <c r="E14" s="27"/>
      <c r="F14" s="28"/>
      <c r="G14" s="28"/>
      <c r="H14" s="28"/>
      <c r="I14" s="28"/>
      <c r="J14" s="28"/>
      <c r="K14" s="28"/>
      <c r="L14" s="28"/>
      <c r="M14" s="28"/>
      <c r="N14" s="28"/>
      <c r="O14" s="28"/>
      <c r="P14" s="28"/>
      <c r="Q14" s="71">
        <f>IF(Data!C14="","","Yes")</f>
      </c>
    </row>
    <row r="15" spans="1:18" s="8" customFormat="1" ht="12.75" customHeight="1">
      <c r="A15" s="69" t="s">
        <v>90</v>
      </c>
      <c r="B15" s="70"/>
      <c r="C15" s="27"/>
      <c r="D15" s="91"/>
      <c r="E15" s="27"/>
      <c r="F15" s="28"/>
      <c r="G15" s="28"/>
      <c r="H15" s="28"/>
      <c r="I15" s="28"/>
      <c r="J15" s="28"/>
      <c r="K15" s="28"/>
      <c r="L15" s="28"/>
      <c r="M15" s="28"/>
      <c r="N15" s="28"/>
      <c r="O15" s="28"/>
      <c r="P15" s="28"/>
      <c r="Q15" s="71">
        <f>IF(Data!C15="","","Yes")</f>
      </c>
      <c r="R15" s="62"/>
    </row>
    <row r="16" spans="1:17" s="8" customFormat="1" ht="12.75" customHeight="1">
      <c r="A16" s="69" t="s">
        <v>47</v>
      </c>
      <c r="B16" s="70" t="s">
        <v>97</v>
      </c>
      <c r="C16" s="27"/>
      <c r="D16" s="91"/>
      <c r="E16" s="27"/>
      <c r="F16" s="28"/>
      <c r="G16" s="28"/>
      <c r="H16" s="28"/>
      <c r="I16" s="28"/>
      <c r="J16" s="28"/>
      <c r="K16" s="28"/>
      <c r="L16" s="28"/>
      <c r="M16" s="28"/>
      <c r="N16" s="28"/>
      <c r="O16" s="28"/>
      <c r="P16" s="28"/>
      <c r="Q16" s="71">
        <f>IF(Data!C16="","","Yes")</f>
      </c>
    </row>
    <row r="17" spans="1:17" s="8" customFormat="1" ht="12.75" customHeight="1">
      <c r="A17" s="69" t="s">
        <v>47</v>
      </c>
      <c r="B17" s="72" t="s">
        <v>48</v>
      </c>
      <c r="C17" s="27"/>
      <c r="D17" s="91"/>
      <c r="E17" s="27"/>
      <c r="F17" s="28"/>
      <c r="G17" s="28"/>
      <c r="H17" s="28"/>
      <c r="I17" s="28"/>
      <c r="J17" s="28"/>
      <c r="K17" s="28"/>
      <c r="L17" s="28"/>
      <c r="M17" s="28"/>
      <c r="N17" s="28"/>
      <c r="O17" s="28"/>
      <c r="P17" s="28"/>
      <c r="Q17" s="71">
        <f>IF(Data!C17="","","Yes")</f>
      </c>
    </row>
    <row r="18" spans="1:17" s="8" customFormat="1" ht="12.75" customHeight="1">
      <c r="A18" s="69" t="s">
        <v>47</v>
      </c>
      <c r="B18" s="72" t="s">
        <v>98</v>
      </c>
      <c r="C18" s="27"/>
      <c r="D18" s="91"/>
      <c r="E18" s="27"/>
      <c r="F18" s="28"/>
      <c r="G18" s="28"/>
      <c r="H18" s="28"/>
      <c r="I18" s="28"/>
      <c r="J18" s="28"/>
      <c r="K18" s="28"/>
      <c r="L18" s="28"/>
      <c r="M18" s="28"/>
      <c r="N18" s="28"/>
      <c r="O18" s="28"/>
      <c r="P18" s="28"/>
      <c r="Q18" s="71">
        <f>IF(Data!C18="","","Yes")</f>
      </c>
    </row>
    <row r="19" spans="1:17" s="8" customFormat="1" ht="12.75" customHeight="1">
      <c r="A19" s="69" t="s">
        <v>91</v>
      </c>
      <c r="B19" s="70" t="s">
        <v>99</v>
      </c>
      <c r="C19" s="27"/>
      <c r="D19" s="91"/>
      <c r="E19" s="27"/>
      <c r="F19" s="28"/>
      <c r="G19" s="28"/>
      <c r="H19" s="28"/>
      <c r="I19" s="28"/>
      <c r="J19" s="28"/>
      <c r="K19" s="28"/>
      <c r="L19" s="28"/>
      <c r="M19" s="28"/>
      <c r="N19" s="28"/>
      <c r="O19" s="28"/>
      <c r="P19" s="28"/>
      <c r="Q19" s="71">
        <f>IF(Data!C19="","","Yes")</f>
      </c>
    </row>
    <row r="20" spans="1:17" s="8" customFormat="1" ht="12.75" customHeight="1">
      <c r="A20" s="69" t="s">
        <v>91</v>
      </c>
      <c r="B20" s="70" t="s">
        <v>100</v>
      </c>
      <c r="C20" s="27"/>
      <c r="D20" s="91"/>
      <c r="E20" s="27"/>
      <c r="F20" s="28"/>
      <c r="G20" s="28"/>
      <c r="H20" s="28"/>
      <c r="I20" s="28"/>
      <c r="J20" s="28"/>
      <c r="K20" s="28"/>
      <c r="L20" s="28"/>
      <c r="M20" s="28"/>
      <c r="N20" s="28"/>
      <c r="O20" s="28"/>
      <c r="P20" s="28"/>
      <c r="Q20" s="71">
        <f>IF(Data!C20="","","Yes")</f>
      </c>
    </row>
    <row r="21" spans="1:17" s="8" customFormat="1" ht="12.75">
      <c r="A21" s="69" t="s">
        <v>49</v>
      </c>
      <c r="B21" s="70"/>
      <c r="C21" s="27"/>
      <c r="D21" s="91"/>
      <c r="E21" s="27"/>
      <c r="F21" s="28"/>
      <c r="G21" s="28"/>
      <c r="H21" s="28"/>
      <c r="I21" s="28"/>
      <c r="J21" s="28"/>
      <c r="K21" s="28"/>
      <c r="L21" s="28"/>
      <c r="M21" s="28"/>
      <c r="N21" s="28"/>
      <c r="O21" s="28"/>
      <c r="P21" s="28"/>
      <c r="Q21" s="71">
        <f>IF(Data!C21="","","Yes")</f>
      </c>
    </row>
    <row r="22" spans="1:17" s="8" customFormat="1" ht="12.75">
      <c r="A22" s="115" t="s">
        <v>50</v>
      </c>
      <c r="B22" s="116"/>
      <c r="C22" s="9"/>
      <c r="D22" s="101"/>
      <c r="E22" s="9"/>
      <c r="F22" s="73"/>
      <c r="G22" s="73"/>
      <c r="H22" s="73"/>
      <c r="I22" s="73"/>
      <c r="J22" s="73"/>
      <c r="K22" s="73"/>
      <c r="L22" s="73"/>
      <c r="M22" s="73"/>
      <c r="N22" s="73"/>
      <c r="O22" s="73"/>
      <c r="P22" s="73"/>
      <c r="Q22" s="74"/>
    </row>
    <row r="23" spans="1:17" s="8" customFormat="1" ht="12.75">
      <c r="A23" s="69" t="s">
        <v>51</v>
      </c>
      <c r="B23" s="70"/>
      <c r="C23" s="27"/>
      <c r="D23" s="91"/>
      <c r="E23" s="27"/>
      <c r="F23" s="28"/>
      <c r="G23" s="28"/>
      <c r="H23" s="28"/>
      <c r="I23" s="28"/>
      <c r="J23" s="28"/>
      <c r="K23" s="28"/>
      <c r="L23" s="28"/>
      <c r="M23" s="28"/>
      <c r="N23" s="28"/>
      <c r="O23" s="28"/>
      <c r="P23" s="28"/>
      <c r="Q23" s="71">
        <f>IF(Data!C23="","","Yes")</f>
      </c>
    </row>
    <row r="24" spans="1:17" s="8" customFormat="1" ht="12.75">
      <c r="A24" s="69" t="s">
        <v>52</v>
      </c>
      <c r="B24" s="70" t="s">
        <v>102</v>
      </c>
      <c r="C24" s="27"/>
      <c r="D24" s="91"/>
      <c r="E24" s="27"/>
      <c r="F24" s="28"/>
      <c r="G24" s="28"/>
      <c r="H24" s="28"/>
      <c r="I24" s="28"/>
      <c r="J24" s="28"/>
      <c r="K24" s="28"/>
      <c r="L24" s="28"/>
      <c r="M24" s="28"/>
      <c r="N24" s="28"/>
      <c r="O24" s="28"/>
      <c r="P24" s="28"/>
      <c r="Q24" s="71">
        <f>IF(Data!C24="","","Yes")</f>
      </c>
    </row>
    <row r="25" spans="1:17" s="8" customFormat="1" ht="12.75">
      <c r="A25" s="69" t="s">
        <v>52</v>
      </c>
      <c r="B25" s="70" t="s">
        <v>101</v>
      </c>
      <c r="C25" s="27"/>
      <c r="D25" s="91"/>
      <c r="E25" s="27"/>
      <c r="F25" s="28"/>
      <c r="G25" s="28"/>
      <c r="H25" s="28"/>
      <c r="I25" s="28"/>
      <c r="J25" s="28"/>
      <c r="K25" s="28"/>
      <c r="L25" s="28"/>
      <c r="M25" s="28"/>
      <c r="N25" s="28"/>
      <c r="O25" s="28"/>
      <c r="P25" s="28"/>
      <c r="Q25" s="71">
        <f>IF(Data!C25="","","Yes")</f>
      </c>
    </row>
    <row r="26" spans="1:17" s="8" customFormat="1" ht="12.75">
      <c r="A26" s="69" t="s">
        <v>52</v>
      </c>
      <c r="B26" s="70" t="s">
        <v>53</v>
      </c>
      <c r="C26" s="27"/>
      <c r="D26" s="91"/>
      <c r="E26" s="27"/>
      <c r="F26" s="28"/>
      <c r="G26" s="28"/>
      <c r="H26" s="28"/>
      <c r="I26" s="28"/>
      <c r="J26" s="28"/>
      <c r="K26" s="28"/>
      <c r="L26" s="28"/>
      <c r="M26" s="28"/>
      <c r="N26" s="28"/>
      <c r="O26" s="28"/>
      <c r="P26" s="28"/>
      <c r="Q26" s="71">
        <f>IF(Data!C26="","","Yes")</f>
      </c>
    </row>
    <row r="27" spans="1:17" s="8" customFormat="1" ht="12.75">
      <c r="A27" s="69" t="s">
        <v>52</v>
      </c>
      <c r="B27" s="70" t="s">
        <v>54</v>
      </c>
      <c r="C27" s="27"/>
      <c r="D27" s="91"/>
      <c r="E27" s="27"/>
      <c r="F27" s="28"/>
      <c r="G27" s="28"/>
      <c r="H27" s="28"/>
      <c r="I27" s="28"/>
      <c r="J27" s="28"/>
      <c r="K27" s="28"/>
      <c r="L27" s="28"/>
      <c r="M27" s="28"/>
      <c r="N27" s="28"/>
      <c r="O27" s="28"/>
      <c r="P27" s="28"/>
      <c r="Q27" s="71">
        <f>IF(Data!C27="","","Yes")</f>
      </c>
    </row>
    <row r="28" spans="1:17" s="8" customFormat="1" ht="12.75">
      <c r="A28" s="69" t="s">
        <v>55</v>
      </c>
      <c r="B28" s="70"/>
      <c r="C28" s="27"/>
      <c r="D28" s="91"/>
      <c r="E28" s="27"/>
      <c r="F28" s="28"/>
      <c r="G28" s="28"/>
      <c r="H28" s="28"/>
      <c r="I28" s="28"/>
      <c r="J28" s="28"/>
      <c r="K28" s="28"/>
      <c r="L28" s="28"/>
      <c r="M28" s="28"/>
      <c r="N28" s="28"/>
      <c r="O28" s="28"/>
      <c r="P28" s="28"/>
      <c r="Q28" s="71">
        <f>IF(Data!C28="","","Yes")</f>
      </c>
    </row>
    <row r="29" spans="1:17" s="8" customFormat="1" ht="12.75">
      <c r="A29" s="69" t="s">
        <v>56</v>
      </c>
      <c r="B29" s="70" t="s">
        <v>102</v>
      </c>
      <c r="C29" s="27"/>
      <c r="D29" s="91"/>
      <c r="E29" s="27"/>
      <c r="F29" s="28"/>
      <c r="G29" s="28"/>
      <c r="H29" s="28"/>
      <c r="I29" s="28"/>
      <c r="J29" s="28"/>
      <c r="K29" s="28"/>
      <c r="L29" s="28"/>
      <c r="M29" s="28"/>
      <c r="N29" s="28"/>
      <c r="O29" s="28"/>
      <c r="P29" s="28"/>
      <c r="Q29" s="71">
        <f>IF(Data!C29="","","Yes")</f>
      </c>
    </row>
    <row r="30" spans="1:17" s="8" customFormat="1" ht="12.75">
      <c r="A30" s="69" t="s">
        <v>56</v>
      </c>
      <c r="B30" s="70" t="s">
        <v>101</v>
      </c>
      <c r="C30" s="27"/>
      <c r="D30" s="91"/>
      <c r="E30" s="27"/>
      <c r="F30" s="28"/>
      <c r="G30" s="28"/>
      <c r="H30" s="28"/>
      <c r="I30" s="28"/>
      <c r="J30" s="28"/>
      <c r="K30" s="28"/>
      <c r="L30" s="28"/>
      <c r="M30" s="28"/>
      <c r="N30" s="28"/>
      <c r="O30" s="28"/>
      <c r="P30" s="28"/>
      <c r="Q30" s="71">
        <f>IF(Data!C30="","","Yes")</f>
      </c>
    </row>
    <row r="31" spans="1:17" s="8" customFormat="1" ht="12.75">
      <c r="A31" s="69" t="s">
        <v>56</v>
      </c>
      <c r="B31" s="70" t="s">
        <v>54</v>
      </c>
      <c r="C31" s="27"/>
      <c r="D31" s="93"/>
      <c r="E31" s="27"/>
      <c r="F31" s="28"/>
      <c r="G31" s="28"/>
      <c r="H31" s="28"/>
      <c r="I31" s="28"/>
      <c r="J31" s="28"/>
      <c r="K31" s="28"/>
      <c r="L31" s="28"/>
      <c r="M31" s="28"/>
      <c r="N31" s="28"/>
      <c r="O31" s="28"/>
      <c r="P31" s="28"/>
      <c r="Q31" s="71">
        <f>IF(Data!C31="","","Yes")</f>
      </c>
    </row>
    <row r="32" spans="1:17" s="8" customFormat="1" ht="12.75">
      <c r="A32" s="69" t="s">
        <v>92</v>
      </c>
      <c r="B32" s="70"/>
      <c r="C32" s="27"/>
      <c r="D32" s="91"/>
      <c r="E32" s="27"/>
      <c r="F32" s="28"/>
      <c r="G32" s="28"/>
      <c r="H32" s="28"/>
      <c r="I32" s="28"/>
      <c r="J32" s="28"/>
      <c r="K32" s="28"/>
      <c r="L32" s="28"/>
      <c r="M32" s="28"/>
      <c r="N32" s="28"/>
      <c r="O32" s="28"/>
      <c r="P32" s="28"/>
      <c r="Q32" s="71">
        <f>IF(Data!C32="","","Yes")</f>
      </c>
    </row>
    <row r="33" spans="1:17" s="8" customFormat="1" ht="12.75">
      <c r="A33" s="69" t="s">
        <v>57</v>
      </c>
      <c r="B33" s="70"/>
      <c r="C33" s="27"/>
      <c r="D33" s="91"/>
      <c r="E33" s="27"/>
      <c r="F33" s="28"/>
      <c r="G33" s="28"/>
      <c r="H33" s="28"/>
      <c r="I33" s="28"/>
      <c r="J33" s="28"/>
      <c r="K33" s="28"/>
      <c r="L33" s="28"/>
      <c r="M33" s="28"/>
      <c r="N33" s="28"/>
      <c r="O33" s="28"/>
      <c r="P33" s="28"/>
      <c r="Q33" s="71">
        <f>IF(Data!C33="","","Yes")</f>
      </c>
    </row>
    <row r="34" spans="1:17" s="8" customFormat="1" ht="12.75">
      <c r="A34" s="69" t="s">
        <v>58</v>
      </c>
      <c r="B34" s="70"/>
      <c r="C34" s="27"/>
      <c r="D34" s="91"/>
      <c r="E34" s="27"/>
      <c r="F34" s="28"/>
      <c r="G34" s="28"/>
      <c r="H34" s="28"/>
      <c r="I34" s="28"/>
      <c r="J34" s="28"/>
      <c r="K34" s="28"/>
      <c r="L34" s="28"/>
      <c r="M34" s="28"/>
      <c r="N34" s="28"/>
      <c r="O34" s="28"/>
      <c r="P34" s="28"/>
      <c r="Q34" s="71">
        <f>IF(Data!C34="","","Yes")</f>
      </c>
    </row>
    <row r="35" spans="1:17" s="8" customFormat="1" ht="12.75">
      <c r="A35" s="69" t="s">
        <v>59</v>
      </c>
      <c r="B35" s="70"/>
      <c r="C35" s="27"/>
      <c r="D35" s="91"/>
      <c r="E35" s="27"/>
      <c r="F35" s="28"/>
      <c r="G35" s="28"/>
      <c r="H35" s="28"/>
      <c r="I35" s="28"/>
      <c r="J35" s="28"/>
      <c r="K35" s="28"/>
      <c r="L35" s="28"/>
      <c r="M35" s="28"/>
      <c r="N35" s="28"/>
      <c r="O35" s="28"/>
      <c r="P35" s="28"/>
      <c r="Q35" s="71">
        <f>IF(Data!C35="","","Yes")</f>
      </c>
    </row>
    <row r="36" spans="1:17" s="8" customFormat="1" ht="12.75">
      <c r="A36" s="69" t="s">
        <v>60</v>
      </c>
      <c r="B36" s="70"/>
      <c r="C36" s="27"/>
      <c r="D36" s="91"/>
      <c r="E36" s="27"/>
      <c r="F36" s="28"/>
      <c r="G36" s="28"/>
      <c r="H36" s="28"/>
      <c r="I36" s="28"/>
      <c r="J36" s="28"/>
      <c r="K36" s="28"/>
      <c r="L36" s="28"/>
      <c r="M36" s="28"/>
      <c r="N36" s="28"/>
      <c r="O36" s="28"/>
      <c r="P36" s="28"/>
      <c r="Q36" s="71">
        <f>IF(Data!C36="","","Yes")</f>
      </c>
    </row>
    <row r="37" spans="1:17" s="8" customFormat="1" ht="12.75">
      <c r="A37" s="69" t="s">
        <v>61</v>
      </c>
      <c r="B37" s="70"/>
      <c r="C37" s="27"/>
      <c r="D37" s="91"/>
      <c r="E37" s="27"/>
      <c r="F37" s="28"/>
      <c r="G37" s="28"/>
      <c r="H37" s="28"/>
      <c r="I37" s="28"/>
      <c r="J37" s="28"/>
      <c r="K37" s="28"/>
      <c r="L37" s="28"/>
      <c r="M37" s="28"/>
      <c r="N37" s="28"/>
      <c r="O37" s="28"/>
      <c r="P37" s="28"/>
      <c r="Q37" s="71">
        <f>IF(Data!C37="","","Yes")</f>
      </c>
    </row>
    <row r="38" spans="1:17" s="8" customFormat="1" ht="12.75">
      <c r="A38" s="69" t="s">
        <v>62</v>
      </c>
      <c r="B38" s="70"/>
      <c r="C38" s="27"/>
      <c r="D38" s="91"/>
      <c r="E38" s="27"/>
      <c r="F38" s="28"/>
      <c r="G38" s="28"/>
      <c r="H38" s="28"/>
      <c r="I38" s="28"/>
      <c r="J38" s="28"/>
      <c r="K38" s="28"/>
      <c r="L38" s="28"/>
      <c r="M38" s="28"/>
      <c r="N38" s="28"/>
      <c r="O38" s="28"/>
      <c r="P38" s="28"/>
      <c r="Q38" s="71">
        <f>IF(Data!C38="","","Yes")</f>
      </c>
    </row>
    <row r="39" spans="1:17" s="8" customFormat="1" ht="12.75">
      <c r="A39" s="69" t="s">
        <v>135</v>
      </c>
      <c r="B39" s="70"/>
      <c r="C39" s="27"/>
      <c r="D39" s="91"/>
      <c r="E39" s="27"/>
      <c r="F39" s="28"/>
      <c r="G39" s="28"/>
      <c r="H39" s="28"/>
      <c r="I39" s="28"/>
      <c r="J39" s="28"/>
      <c r="K39" s="28"/>
      <c r="L39" s="28"/>
      <c r="M39" s="28"/>
      <c r="N39" s="28"/>
      <c r="O39" s="28"/>
      <c r="P39" s="28"/>
      <c r="Q39" s="71">
        <f>IF(Data!C39="","","Yes")</f>
      </c>
    </row>
    <row r="40" spans="1:17" s="8" customFormat="1" ht="12.75">
      <c r="A40" s="69" t="s">
        <v>63</v>
      </c>
      <c r="B40" s="70"/>
      <c r="C40" s="27"/>
      <c r="D40" s="91"/>
      <c r="E40" s="27"/>
      <c r="F40" s="28"/>
      <c r="G40" s="28"/>
      <c r="H40" s="28"/>
      <c r="I40" s="28"/>
      <c r="J40" s="28"/>
      <c r="K40" s="28"/>
      <c r="L40" s="28"/>
      <c r="M40" s="28"/>
      <c r="N40" s="28"/>
      <c r="O40" s="28"/>
      <c r="P40" s="28"/>
      <c r="Q40" s="71">
        <f>IF(Data!C40="","","Yes")</f>
      </c>
    </row>
    <row r="41" spans="1:17" s="8" customFormat="1" ht="12.75">
      <c r="A41" s="69" t="s">
        <v>64</v>
      </c>
      <c r="B41" s="70"/>
      <c r="C41" s="27"/>
      <c r="D41" s="91"/>
      <c r="E41" s="27"/>
      <c r="F41" s="28"/>
      <c r="G41" s="28"/>
      <c r="H41" s="28"/>
      <c r="I41" s="28"/>
      <c r="J41" s="28"/>
      <c r="K41" s="28"/>
      <c r="L41" s="28"/>
      <c r="M41" s="28"/>
      <c r="N41" s="28"/>
      <c r="O41" s="28"/>
      <c r="P41" s="28"/>
      <c r="Q41" s="71">
        <f>IF(Data!C41="","","Yes")</f>
      </c>
    </row>
    <row r="42" spans="1:17" s="8" customFormat="1" ht="12.75">
      <c r="A42" s="69" t="s">
        <v>65</v>
      </c>
      <c r="B42" s="70"/>
      <c r="C42" s="27"/>
      <c r="D42" s="91"/>
      <c r="E42" s="27"/>
      <c r="F42" s="28"/>
      <c r="G42" s="28"/>
      <c r="H42" s="28"/>
      <c r="I42" s="28"/>
      <c r="J42" s="28"/>
      <c r="K42" s="28"/>
      <c r="L42" s="28"/>
      <c r="M42" s="28"/>
      <c r="N42" s="28"/>
      <c r="O42" s="28"/>
      <c r="P42" s="28"/>
      <c r="Q42" s="71">
        <f>IF(Data!C42="","","Yes")</f>
      </c>
    </row>
    <row r="43" spans="1:17" s="8" customFormat="1" ht="12.75">
      <c r="A43" s="69" t="s">
        <v>93</v>
      </c>
      <c r="B43" s="70"/>
      <c r="C43" s="27"/>
      <c r="D43" s="91"/>
      <c r="E43" s="27"/>
      <c r="F43" s="28"/>
      <c r="G43" s="28"/>
      <c r="H43" s="28"/>
      <c r="I43" s="28"/>
      <c r="J43" s="28"/>
      <c r="K43" s="28"/>
      <c r="L43" s="28"/>
      <c r="M43" s="28"/>
      <c r="N43" s="28"/>
      <c r="O43" s="28"/>
      <c r="P43" s="28"/>
      <c r="Q43" s="71">
        <f>IF(Data!C43="","","Yes")</f>
      </c>
    </row>
    <row r="44" spans="1:17" s="8" customFormat="1" ht="12.75">
      <c r="A44" s="69" t="s">
        <v>66</v>
      </c>
      <c r="B44" s="70"/>
      <c r="C44" s="27"/>
      <c r="D44" s="91"/>
      <c r="E44" s="27"/>
      <c r="F44" s="28"/>
      <c r="G44" s="28"/>
      <c r="H44" s="28"/>
      <c r="I44" s="28"/>
      <c r="J44" s="28"/>
      <c r="K44" s="28"/>
      <c r="L44" s="28"/>
      <c r="M44" s="28"/>
      <c r="N44" s="28"/>
      <c r="O44" s="28"/>
      <c r="P44" s="28"/>
      <c r="Q44" s="71">
        <f>IF(Data!C44="","","Yes")</f>
      </c>
    </row>
    <row r="45" spans="1:17" s="8" customFormat="1" ht="12.75">
      <c r="A45" s="69" t="s">
        <v>67</v>
      </c>
      <c r="B45" s="70"/>
      <c r="C45" s="27"/>
      <c r="D45" s="91"/>
      <c r="E45" s="27"/>
      <c r="F45" s="28"/>
      <c r="G45" s="28"/>
      <c r="H45" s="28"/>
      <c r="I45" s="28"/>
      <c r="J45" s="28"/>
      <c r="K45" s="28"/>
      <c r="L45" s="28"/>
      <c r="M45" s="28"/>
      <c r="N45" s="28"/>
      <c r="O45" s="28"/>
      <c r="P45" s="28"/>
      <c r="Q45" s="71">
        <f>IF(Data!C45="","","Yes")</f>
      </c>
    </row>
    <row r="46" spans="1:17" s="8" customFormat="1" ht="12.75">
      <c r="A46" s="69" t="s">
        <v>134</v>
      </c>
      <c r="B46" s="70" t="s">
        <v>89</v>
      </c>
      <c r="C46" s="27"/>
      <c r="D46" s="91"/>
      <c r="E46" s="27"/>
      <c r="F46" s="28"/>
      <c r="G46" s="28"/>
      <c r="H46" s="28"/>
      <c r="I46" s="28"/>
      <c r="J46" s="28"/>
      <c r="K46" s="28"/>
      <c r="L46" s="28"/>
      <c r="M46" s="28"/>
      <c r="N46" s="28"/>
      <c r="O46" s="28"/>
      <c r="P46" s="28"/>
      <c r="Q46" s="71">
        <f>IF(Data!C46="","","Yes")</f>
      </c>
    </row>
    <row r="47" spans="1:17" s="8" customFormat="1" ht="12.75">
      <c r="A47" s="69" t="s">
        <v>68</v>
      </c>
      <c r="B47" s="70"/>
      <c r="C47" s="27"/>
      <c r="D47" s="91"/>
      <c r="E47" s="27"/>
      <c r="F47" s="28"/>
      <c r="G47" s="28"/>
      <c r="H47" s="28"/>
      <c r="I47" s="28"/>
      <c r="J47" s="28"/>
      <c r="K47" s="28"/>
      <c r="L47" s="28"/>
      <c r="M47" s="28"/>
      <c r="N47" s="28"/>
      <c r="O47" s="28"/>
      <c r="P47" s="28"/>
      <c r="Q47" s="71">
        <f>IF(Data!C47="","","Yes")</f>
      </c>
    </row>
    <row r="48" spans="1:17" s="8" customFormat="1" ht="12.75">
      <c r="A48" s="115" t="s">
        <v>69</v>
      </c>
      <c r="B48" s="116"/>
      <c r="C48" s="9"/>
      <c r="D48" s="101"/>
      <c r="E48" s="9"/>
      <c r="F48" s="73"/>
      <c r="G48" s="73"/>
      <c r="H48" s="73"/>
      <c r="I48" s="73"/>
      <c r="J48" s="73"/>
      <c r="K48" s="73"/>
      <c r="L48" s="73"/>
      <c r="M48" s="73"/>
      <c r="N48" s="73"/>
      <c r="O48" s="73"/>
      <c r="P48" s="73"/>
      <c r="Q48" s="74"/>
    </row>
    <row r="49" spans="1:17" s="8" customFormat="1" ht="12.75">
      <c r="A49" s="69" t="s">
        <v>70</v>
      </c>
      <c r="B49" s="75"/>
      <c r="C49" s="27"/>
      <c r="D49" s="91"/>
      <c r="E49" s="27"/>
      <c r="F49" s="28"/>
      <c r="G49" s="28"/>
      <c r="H49" s="28"/>
      <c r="I49" s="28"/>
      <c r="J49" s="28"/>
      <c r="K49" s="28"/>
      <c r="L49" s="28"/>
      <c r="M49" s="28"/>
      <c r="N49" s="28"/>
      <c r="O49" s="28"/>
      <c r="P49" s="28"/>
      <c r="Q49" s="71">
        <f>IF(Data!C49="","","Yes")</f>
      </c>
    </row>
    <row r="50" spans="1:17" s="8" customFormat="1" ht="12.75">
      <c r="A50" s="69" t="s">
        <v>71</v>
      </c>
      <c r="B50" s="70"/>
      <c r="C50" s="27"/>
      <c r="D50" s="91"/>
      <c r="E50" s="27"/>
      <c r="F50" s="28"/>
      <c r="G50" s="28"/>
      <c r="H50" s="28"/>
      <c r="I50" s="28"/>
      <c r="J50" s="28"/>
      <c r="K50" s="28"/>
      <c r="L50" s="28"/>
      <c r="M50" s="28"/>
      <c r="N50" s="28"/>
      <c r="O50" s="28"/>
      <c r="P50" s="28"/>
      <c r="Q50" s="71">
        <f>IF(Data!C50="","","Yes")</f>
      </c>
    </row>
    <row r="51" spans="1:17" s="8" customFormat="1" ht="12.75">
      <c r="A51" s="69" t="s">
        <v>72</v>
      </c>
      <c r="B51" s="70"/>
      <c r="C51" s="27"/>
      <c r="D51" s="91"/>
      <c r="E51" s="27"/>
      <c r="F51" s="28"/>
      <c r="G51" s="28"/>
      <c r="H51" s="28"/>
      <c r="I51" s="28"/>
      <c r="J51" s="28"/>
      <c r="K51" s="28"/>
      <c r="L51" s="28"/>
      <c r="M51" s="28"/>
      <c r="N51" s="28"/>
      <c r="O51" s="28"/>
      <c r="P51" s="28"/>
      <c r="Q51" s="71">
        <f>IF(Data!C51="","","Yes")</f>
      </c>
    </row>
    <row r="52" spans="1:17" s="8" customFormat="1" ht="12.75">
      <c r="A52" s="69" t="s">
        <v>73</v>
      </c>
      <c r="B52" s="70"/>
      <c r="C52" s="27"/>
      <c r="D52" s="91"/>
      <c r="E52" s="27"/>
      <c r="F52" s="28"/>
      <c r="G52" s="28"/>
      <c r="H52" s="28"/>
      <c r="I52" s="28"/>
      <c r="J52" s="28"/>
      <c r="K52" s="28"/>
      <c r="L52" s="28"/>
      <c r="M52" s="28"/>
      <c r="N52" s="28"/>
      <c r="O52" s="28"/>
      <c r="P52" s="28"/>
      <c r="Q52" s="71">
        <f>IF(Data!C52="","","Yes")</f>
      </c>
    </row>
    <row r="53" spans="1:17" s="8" customFormat="1" ht="12.75">
      <c r="A53" s="69" t="s">
        <v>94</v>
      </c>
      <c r="B53" s="70"/>
      <c r="C53" s="27"/>
      <c r="D53" s="91"/>
      <c r="E53" s="27"/>
      <c r="F53" s="28"/>
      <c r="G53" s="28"/>
      <c r="H53" s="28"/>
      <c r="I53" s="28"/>
      <c r="J53" s="28"/>
      <c r="K53" s="28"/>
      <c r="L53" s="28"/>
      <c r="M53" s="28"/>
      <c r="N53" s="28"/>
      <c r="O53" s="28"/>
      <c r="P53" s="28"/>
      <c r="Q53" s="71">
        <f>IF(Data!C53="","","Yes")</f>
      </c>
    </row>
    <row r="54" spans="1:17" s="8" customFormat="1" ht="12.75">
      <c r="A54" s="69" t="s">
        <v>152</v>
      </c>
      <c r="B54" s="70"/>
      <c r="C54" s="27"/>
      <c r="D54" s="91"/>
      <c r="E54" s="27"/>
      <c r="F54" s="28"/>
      <c r="G54" s="28"/>
      <c r="H54" s="28"/>
      <c r="I54" s="28"/>
      <c r="J54" s="28"/>
      <c r="K54" s="28"/>
      <c r="L54" s="28"/>
      <c r="M54" s="28"/>
      <c r="N54" s="28"/>
      <c r="O54" s="28"/>
      <c r="P54" s="28"/>
      <c r="Q54" s="71">
        <f>IF(Data!C54="","","Yes")</f>
      </c>
    </row>
    <row r="55" spans="1:17" s="8" customFormat="1" ht="21">
      <c r="A55" s="76" t="s">
        <v>22</v>
      </c>
      <c r="B55" s="72"/>
      <c r="C55" s="27"/>
      <c r="D55" s="91"/>
      <c r="E55" s="27"/>
      <c r="F55" s="28"/>
      <c r="G55" s="28"/>
      <c r="H55" s="28"/>
      <c r="I55" s="28"/>
      <c r="J55" s="28"/>
      <c r="K55" s="28"/>
      <c r="L55" s="28"/>
      <c r="M55" s="28"/>
      <c r="N55" s="28"/>
      <c r="O55" s="28"/>
      <c r="P55" s="28"/>
      <c r="Q55" s="71">
        <f>IF(Data!C55="","","Yes")</f>
      </c>
    </row>
    <row r="56" spans="1:17" s="8" customFormat="1" ht="12.75">
      <c r="A56" s="115" t="s">
        <v>84</v>
      </c>
      <c r="B56" s="116"/>
      <c r="C56" s="9"/>
      <c r="D56" s="101"/>
      <c r="E56" s="9"/>
      <c r="F56" s="10"/>
      <c r="G56" s="10"/>
      <c r="H56" s="10"/>
      <c r="I56" s="10"/>
      <c r="J56" s="10"/>
      <c r="K56" s="10"/>
      <c r="L56" s="10"/>
      <c r="M56" s="10"/>
      <c r="N56" s="10"/>
      <c r="O56" s="10"/>
      <c r="P56" s="73"/>
      <c r="Q56" s="74"/>
    </row>
    <row r="57" spans="1:17" s="8" customFormat="1" ht="12.75">
      <c r="A57" s="77"/>
      <c r="B57" s="78"/>
      <c r="C57" s="27"/>
      <c r="D57" s="91"/>
      <c r="E57" s="27"/>
      <c r="F57" s="28"/>
      <c r="G57" s="28"/>
      <c r="H57" s="28"/>
      <c r="I57" s="28"/>
      <c r="J57" s="28"/>
      <c r="K57" s="28"/>
      <c r="L57" s="28"/>
      <c r="M57" s="28"/>
      <c r="N57" s="28"/>
      <c r="O57" s="28"/>
      <c r="P57" s="28"/>
      <c r="Q57" s="71">
        <f>IF(Data!C57="","","Yes")</f>
      </c>
    </row>
    <row r="58" spans="1:17" s="8" customFormat="1" ht="12.75">
      <c r="A58" s="77"/>
      <c r="B58" s="78"/>
      <c r="C58" s="27"/>
      <c r="D58" s="91"/>
      <c r="E58" s="27"/>
      <c r="F58" s="28"/>
      <c r="G58" s="28"/>
      <c r="H58" s="28"/>
      <c r="I58" s="28"/>
      <c r="J58" s="28"/>
      <c r="K58" s="28"/>
      <c r="L58" s="28"/>
      <c r="M58" s="28"/>
      <c r="N58" s="28"/>
      <c r="O58" s="28"/>
      <c r="P58" s="28"/>
      <c r="Q58" s="71">
        <f>IF(Data!C58="","","Yes")</f>
      </c>
    </row>
    <row r="59" spans="1:17" s="8" customFormat="1" ht="12.75">
      <c r="A59" s="77"/>
      <c r="B59" s="78"/>
      <c r="C59" s="27"/>
      <c r="D59" s="91"/>
      <c r="E59" s="27"/>
      <c r="F59" s="28"/>
      <c r="G59" s="28"/>
      <c r="H59" s="28"/>
      <c r="I59" s="28"/>
      <c r="J59" s="28"/>
      <c r="K59" s="28"/>
      <c r="L59" s="28"/>
      <c r="M59" s="28"/>
      <c r="N59" s="28"/>
      <c r="O59" s="28"/>
      <c r="P59" s="28"/>
      <c r="Q59" s="71">
        <f>IF(Data!C59="","","Yes")</f>
      </c>
    </row>
    <row r="60" spans="1:17" s="8" customFormat="1" ht="12.75">
      <c r="A60" s="77"/>
      <c r="B60" s="78"/>
      <c r="C60" s="27"/>
      <c r="D60" s="91"/>
      <c r="E60" s="27"/>
      <c r="F60" s="28"/>
      <c r="G60" s="28"/>
      <c r="H60" s="28"/>
      <c r="I60" s="28"/>
      <c r="J60" s="28"/>
      <c r="K60" s="28"/>
      <c r="L60" s="28"/>
      <c r="M60" s="28"/>
      <c r="N60" s="28"/>
      <c r="O60" s="28"/>
      <c r="P60" s="28"/>
      <c r="Q60" s="71">
        <f>IF(Data!C60="","","Yes")</f>
      </c>
    </row>
    <row r="61" spans="1:17" s="8" customFormat="1" ht="13.5" thickBot="1">
      <c r="A61" s="79"/>
      <c r="B61" s="80"/>
      <c r="C61" s="29"/>
      <c r="D61" s="92"/>
      <c r="E61" s="29"/>
      <c r="F61" s="61"/>
      <c r="G61" s="61"/>
      <c r="H61" s="61"/>
      <c r="I61" s="61"/>
      <c r="J61" s="61"/>
      <c r="K61" s="61"/>
      <c r="L61" s="61"/>
      <c r="M61" s="61"/>
      <c r="N61" s="61"/>
      <c r="O61" s="61"/>
      <c r="P61" s="61"/>
      <c r="Q61" s="81">
        <f>IF(Data!C61="","","Yes")</f>
      </c>
    </row>
    <row r="62" spans="2:17" s="7" customFormat="1" ht="12.75">
      <c r="B62" s="11"/>
      <c r="C62" s="11"/>
      <c r="D62" s="11"/>
      <c r="E62" s="11"/>
      <c r="F62" s="11"/>
      <c r="G62" s="11"/>
      <c r="H62" s="11"/>
      <c r="I62" s="11"/>
      <c r="J62" s="11"/>
      <c r="K62" s="11"/>
      <c r="L62" s="11"/>
      <c r="M62" s="11"/>
      <c r="N62" s="11"/>
      <c r="O62" s="11"/>
      <c r="P62" s="11"/>
      <c r="Q62" s="11"/>
    </row>
    <row r="63" spans="1:17" s="7" customFormat="1" ht="12.75">
      <c r="A63" s="12"/>
      <c r="B63" s="12"/>
      <c r="C63" s="12"/>
      <c r="D63" s="12"/>
      <c r="E63" s="12"/>
      <c r="F63" s="12"/>
      <c r="G63" s="12"/>
      <c r="H63" s="12"/>
      <c r="I63" s="12"/>
      <c r="J63" s="12"/>
      <c r="K63" s="12"/>
      <c r="L63" s="12"/>
      <c r="M63" s="12"/>
      <c r="N63" s="12"/>
      <c r="O63" s="12"/>
      <c r="P63" s="12"/>
      <c r="Q63" s="12"/>
    </row>
    <row r="64" spans="1:17" s="7" customFormat="1" ht="12.75">
      <c r="A64" s="2"/>
      <c r="B64" s="2"/>
      <c r="C64" s="13"/>
      <c r="D64" s="13"/>
      <c r="E64" s="2"/>
      <c r="F64" s="2"/>
      <c r="G64" s="2"/>
      <c r="H64" s="2"/>
      <c r="I64" s="2"/>
      <c r="J64" s="2"/>
      <c r="K64" s="2"/>
      <c r="L64" s="2"/>
      <c r="M64" s="2"/>
      <c r="N64" s="2"/>
      <c r="O64" s="2"/>
      <c r="P64" s="2"/>
      <c r="Q64" s="2"/>
    </row>
    <row r="65" spans="1:17" s="7" customFormat="1" ht="12.75">
      <c r="A65" s="2"/>
      <c r="B65" s="2"/>
      <c r="C65" s="13"/>
      <c r="D65" s="13"/>
      <c r="E65" s="2"/>
      <c r="F65" s="2"/>
      <c r="G65" s="2"/>
      <c r="H65" s="2"/>
      <c r="I65" s="2"/>
      <c r="J65" s="2"/>
      <c r="K65" s="2"/>
      <c r="L65" s="2"/>
      <c r="M65" s="2"/>
      <c r="N65" s="2"/>
      <c r="O65" s="2"/>
      <c r="P65" s="2"/>
      <c r="Q65" s="2"/>
    </row>
    <row r="66" spans="1:17" s="7" customFormat="1" ht="12.75">
      <c r="A66" s="2"/>
      <c r="B66" s="2"/>
      <c r="C66" s="13"/>
      <c r="D66" s="13"/>
      <c r="E66" s="2"/>
      <c r="F66" s="2"/>
      <c r="G66" s="2"/>
      <c r="H66" s="2"/>
      <c r="I66" s="2"/>
      <c r="J66" s="2"/>
      <c r="K66" s="2"/>
      <c r="L66" s="2"/>
      <c r="M66" s="2"/>
      <c r="N66" s="2"/>
      <c r="O66" s="2"/>
      <c r="P66" s="2"/>
      <c r="Q66" s="2"/>
    </row>
    <row r="67" spans="1:17" s="7" customFormat="1" ht="12.75">
      <c r="A67" s="2"/>
      <c r="B67" s="2"/>
      <c r="C67" s="13"/>
      <c r="D67" s="13"/>
      <c r="E67" s="2"/>
      <c r="F67" s="2"/>
      <c r="G67" s="2"/>
      <c r="H67" s="2"/>
      <c r="I67" s="2"/>
      <c r="J67" s="2"/>
      <c r="K67" s="2"/>
      <c r="L67" s="2"/>
      <c r="M67" s="2"/>
      <c r="N67" s="2"/>
      <c r="O67" s="2"/>
      <c r="P67" s="2"/>
      <c r="Q67" s="2"/>
    </row>
    <row r="68" spans="1:17" s="7" customFormat="1" ht="12.75">
      <c r="A68" s="2"/>
      <c r="B68" s="2"/>
      <c r="C68" s="13"/>
      <c r="D68" s="13"/>
      <c r="E68" s="2"/>
      <c r="F68" s="2"/>
      <c r="G68" s="2"/>
      <c r="H68" s="2"/>
      <c r="I68" s="2"/>
      <c r="J68" s="2"/>
      <c r="K68" s="2"/>
      <c r="L68" s="2"/>
      <c r="M68" s="2"/>
      <c r="N68" s="2"/>
      <c r="O68" s="2"/>
      <c r="P68" s="2"/>
      <c r="Q68" s="2"/>
    </row>
    <row r="69" spans="1:17" s="7" customFormat="1" ht="12.75">
      <c r="A69" s="2"/>
      <c r="B69" s="2"/>
      <c r="C69" s="13"/>
      <c r="D69" s="13"/>
      <c r="E69" s="2"/>
      <c r="F69" s="2"/>
      <c r="G69" s="2"/>
      <c r="H69" s="2"/>
      <c r="I69" s="2"/>
      <c r="J69" s="2"/>
      <c r="K69" s="2"/>
      <c r="L69" s="2"/>
      <c r="M69" s="2"/>
      <c r="N69" s="2"/>
      <c r="O69" s="2"/>
      <c r="P69" s="2"/>
      <c r="Q69" s="2"/>
    </row>
    <row r="70" spans="1:17" s="7" customFormat="1" ht="12.75">
      <c r="A70" s="2"/>
      <c r="B70" s="2"/>
      <c r="C70" s="13"/>
      <c r="D70" s="13"/>
      <c r="E70" s="2"/>
      <c r="F70" s="2"/>
      <c r="G70" s="2"/>
      <c r="H70" s="2"/>
      <c r="I70" s="2"/>
      <c r="J70" s="2"/>
      <c r="K70" s="2"/>
      <c r="L70" s="2"/>
      <c r="M70" s="2"/>
      <c r="N70" s="2"/>
      <c r="O70" s="2"/>
      <c r="P70" s="2"/>
      <c r="Q70" s="2"/>
    </row>
    <row r="71" spans="1:17" s="7" customFormat="1" ht="12.75">
      <c r="A71" s="2"/>
      <c r="B71" s="2"/>
      <c r="C71" s="13"/>
      <c r="D71" s="13"/>
      <c r="E71" s="2"/>
      <c r="F71" s="2"/>
      <c r="G71" s="2"/>
      <c r="H71" s="2"/>
      <c r="I71" s="2"/>
      <c r="J71" s="2"/>
      <c r="K71" s="2"/>
      <c r="L71" s="2"/>
      <c r="M71" s="2"/>
      <c r="N71" s="2"/>
      <c r="O71" s="2"/>
      <c r="P71" s="2"/>
      <c r="Q71" s="2"/>
    </row>
    <row r="72" spans="1:17" s="7" customFormat="1" ht="12.75">
      <c r="A72" s="2"/>
      <c r="B72" s="2"/>
      <c r="C72" s="13"/>
      <c r="D72" s="13"/>
      <c r="E72" s="2"/>
      <c r="F72" s="2"/>
      <c r="G72" s="2"/>
      <c r="H72" s="2"/>
      <c r="I72" s="2"/>
      <c r="J72" s="2"/>
      <c r="K72" s="2"/>
      <c r="L72" s="2"/>
      <c r="M72" s="2"/>
      <c r="N72" s="2"/>
      <c r="O72" s="2"/>
      <c r="P72" s="2"/>
      <c r="Q72" s="2"/>
    </row>
    <row r="73" spans="1:17" s="7" customFormat="1" ht="12.75">
      <c r="A73" s="2"/>
      <c r="B73" s="2"/>
      <c r="C73" s="13"/>
      <c r="D73" s="13"/>
      <c r="E73" s="2"/>
      <c r="F73" s="2"/>
      <c r="G73" s="2"/>
      <c r="H73" s="2"/>
      <c r="I73" s="2"/>
      <c r="J73" s="2"/>
      <c r="K73" s="2"/>
      <c r="L73" s="2"/>
      <c r="M73" s="2"/>
      <c r="N73" s="2"/>
      <c r="O73" s="2"/>
      <c r="P73" s="2"/>
      <c r="Q73" s="2"/>
    </row>
    <row r="74" spans="1:17" s="7" customFormat="1" ht="12.75">
      <c r="A74" s="2"/>
      <c r="B74" s="2"/>
      <c r="C74" s="13"/>
      <c r="D74" s="13"/>
      <c r="E74" s="2"/>
      <c r="F74" s="2"/>
      <c r="G74" s="2"/>
      <c r="H74" s="2"/>
      <c r="I74" s="2"/>
      <c r="J74" s="2"/>
      <c r="K74" s="2"/>
      <c r="L74" s="2"/>
      <c r="M74" s="2"/>
      <c r="N74" s="2"/>
      <c r="O74" s="2"/>
      <c r="P74" s="2"/>
      <c r="Q74" s="2"/>
    </row>
    <row r="75" spans="1:17" s="7" customFormat="1" ht="12.75">
      <c r="A75" s="2"/>
      <c r="B75" s="2"/>
      <c r="C75" s="13"/>
      <c r="D75" s="13"/>
      <c r="E75" s="2"/>
      <c r="F75" s="2"/>
      <c r="G75" s="2"/>
      <c r="H75" s="2"/>
      <c r="I75" s="2"/>
      <c r="J75" s="2"/>
      <c r="K75" s="2"/>
      <c r="L75" s="2"/>
      <c r="M75" s="2"/>
      <c r="N75" s="2"/>
      <c r="O75" s="2"/>
      <c r="P75" s="2"/>
      <c r="Q75" s="2"/>
    </row>
    <row r="76" spans="1:17" s="7" customFormat="1" ht="12.75">
      <c r="A76" s="2"/>
      <c r="B76" s="2"/>
      <c r="C76" s="13"/>
      <c r="D76" s="13"/>
      <c r="E76" s="2"/>
      <c r="F76" s="2"/>
      <c r="G76" s="2"/>
      <c r="H76" s="2"/>
      <c r="I76" s="2"/>
      <c r="J76" s="2"/>
      <c r="K76" s="2"/>
      <c r="L76" s="2"/>
      <c r="M76" s="2"/>
      <c r="N76" s="2"/>
      <c r="O76" s="2"/>
      <c r="P76" s="2"/>
      <c r="Q76" s="2"/>
    </row>
    <row r="77" spans="1:17" s="7" customFormat="1" ht="12.75">
      <c r="A77" s="2"/>
      <c r="B77" s="2"/>
      <c r="C77" s="13"/>
      <c r="D77" s="13"/>
      <c r="E77" s="2"/>
      <c r="F77" s="2"/>
      <c r="G77" s="2"/>
      <c r="H77" s="2"/>
      <c r="I77" s="2"/>
      <c r="J77" s="2"/>
      <c r="K77" s="2"/>
      <c r="L77" s="2"/>
      <c r="M77" s="2"/>
      <c r="N77" s="2"/>
      <c r="O77" s="2"/>
      <c r="P77" s="2"/>
      <c r="Q77" s="2"/>
    </row>
    <row r="78" spans="1:17" s="7" customFormat="1" ht="12.75">
      <c r="A78" s="2"/>
      <c r="B78" s="2"/>
      <c r="C78" s="13"/>
      <c r="D78" s="13"/>
      <c r="E78" s="2"/>
      <c r="F78" s="2"/>
      <c r="G78" s="2"/>
      <c r="H78" s="2"/>
      <c r="I78" s="2"/>
      <c r="J78" s="2"/>
      <c r="K78" s="2"/>
      <c r="L78" s="2"/>
      <c r="M78" s="2"/>
      <c r="N78" s="2"/>
      <c r="O78" s="2"/>
      <c r="P78" s="2"/>
      <c r="Q78" s="2"/>
    </row>
    <row r="79" spans="1:17" s="7" customFormat="1" ht="12.75">
      <c r="A79" s="2"/>
      <c r="B79" s="2"/>
      <c r="C79" s="13"/>
      <c r="D79" s="13"/>
      <c r="E79" s="2"/>
      <c r="F79" s="2"/>
      <c r="G79" s="2"/>
      <c r="H79" s="2"/>
      <c r="I79" s="2"/>
      <c r="J79" s="2"/>
      <c r="K79" s="2"/>
      <c r="L79" s="2"/>
      <c r="M79" s="2"/>
      <c r="N79" s="2"/>
      <c r="O79" s="2"/>
      <c r="P79" s="2"/>
      <c r="Q79" s="2"/>
    </row>
    <row r="80" spans="1:17" s="7" customFormat="1" ht="12.75">
      <c r="A80" s="2"/>
      <c r="B80" s="2"/>
      <c r="C80" s="13"/>
      <c r="D80" s="13"/>
      <c r="E80" s="2"/>
      <c r="F80" s="2"/>
      <c r="G80" s="2"/>
      <c r="H80" s="2"/>
      <c r="I80" s="2"/>
      <c r="J80" s="2"/>
      <c r="K80" s="2"/>
      <c r="L80" s="2"/>
      <c r="M80" s="2"/>
      <c r="N80" s="2"/>
      <c r="O80" s="2"/>
      <c r="P80" s="2"/>
      <c r="Q80" s="2"/>
    </row>
    <row r="81" spans="1:17" s="7" customFormat="1" ht="12.75">
      <c r="A81" s="2"/>
      <c r="B81" s="2"/>
      <c r="C81" s="13"/>
      <c r="D81" s="13"/>
      <c r="E81" s="2"/>
      <c r="F81" s="2"/>
      <c r="G81" s="2"/>
      <c r="H81" s="2"/>
      <c r="I81" s="2"/>
      <c r="J81" s="2"/>
      <c r="K81" s="2"/>
      <c r="L81" s="2"/>
      <c r="M81" s="2"/>
      <c r="N81" s="2"/>
      <c r="O81" s="2"/>
      <c r="P81" s="2"/>
      <c r="Q81" s="2"/>
    </row>
    <row r="82" spans="1:17" s="7" customFormat="1" ht="12.75">
      <c r="A82" s="2"/>
      <c r="B82" s="2"/>
      <c r="C82" s="13"/>
      <c r="D82" s="13"/>
      <c r="E82" s="2"/>
      <c r="F82" s="2"/>
      <c r="G82" s="2"/>
      <c r="H82" s="2"/>
      <c r="I82" s="2"/>
      <c r="J82" s="2"/>
      <c r="K82" s="2"/>
      <c r="L82" s="2"/>
      <c r="M82" s="2"/>
      <c r="N82" s="2"/>
      <c r="O82" s="2"/>
      <c r="P82" s="2"/>
      <c r="Q82" s="2"/>
    </row>
  </sheetData>
  <sheetProtection password="E165" sheet="1" objects="1" scenarios="1"/>
  <mergeCells count="20">
    <mergeCell ref="Q2:Q11"/>
    <mergeCell ref="A12:B12"/>
    <mergeCell ref="A22:B22"/>
    <mergeCell ref="A48:B48"/>
    <mergeCell ref="J2:J11"/>
    <mergeCell ref="N2:N11"/>
    <mergeCell ref="I2:I11"/>
    <mergeCell ref="M2:M11"/>
    <mergeCell ref="P2:P11"/>
    <mergeCell ref="K2:K11"/>
    <mergeCell ref="L2:L11"/>
    <mergeCell ref="O2:O11"/>
    <mergeCell ref="A56:B56"/>
    <mergeCell ref="G2:G11"/>
    <mergeCell ref="F2:F11"/>
    <mergeCell ref="H2:H11"/>
    <mergeCell ref="A11:B11"/>
    <mergeCell ref="C2:C11"/>
    <mergeCell ref="E2:E11"/>
    <mergeCell ref="D2:D11"/>
  </mergeCells>
  <conditionalFormatting sqref="J12:O12 E57:E61 E13:E21 E23:E47 E49:E55 F12:H12 F56:O56 F48:O48 F22:O22">
    <cfRule type="cellIs" priority="1" dxfId="0" operator="equal" stopIfTrue="1">
      <formula>"m"</formula>
    </cfRule>
    <cfRule type="cellIs" priority="2" dxfId="1" operator="equal" stopIfTrue="1">
      <formula>"l"</formula>
    </cfRule>
    <cfRule type="cellIs" priority="3" dxfId="2" operator="equal" stopIfTrue="1">
      <formula>"h"</formula>
    </cfRule>
  </conditionalFormatting>
  <conditionalFormatting sqref="K13:K21 K23:K47 K49:K55 N23:P47 N49:P55 N57:P61 K57:K61 N13:P21 G57:G61 I13:I21 I23:I47 I49:I55 I57:I61 G13:G21 G23:G47 G49:G55">
    <cfRule type="cellIs" priority="4" dxfId="0" operator="equal" stopIfTrue="1">
      <formula>"m"</formula>
    </cfRule>
    <cfRule type="cellIs" priority="5" dxfId="3" operator="equal" stopIfTrue="1">
      <formula>"l"</formula>
    </cfRule>
    <cfRule type="cellIs" priority="6" dxfId="2" operator="equal" stopIfTrue="1">
      <formula>"h"</formula>
    </cfRule>
  </conditionalFormatting>
  <conditionalFormatting sqref="Q22 Q48 Q56 Q12">
    <cfRule type="cellIs" priority="7" dxfId="2" operator="equal" stopIfTrue="1">
      <formula>"X"</formula>
    </cfRule>
  </conditionalFormatting>
  <conditionalFormatting sqref="Q57:Q61 Q23:Q47 Q49:Q55 Q13:Q21">
    <cfRule type="cellIs" priority="8" dxfId="3" operator="equal" stopIfTrue="1">
      <formula>"Yes"</formula>
    </cfRule>
  </conditionalFormatting>
  <conditionalFormatting sqref="A14:A21">
    <cfRule type="cellIs" priority="9" dxfId="3" operator="equal" stopIfTrue="1">
      <formula>""" """</formula>
    </cfRule>
  </conditionalFormatting>
  <conditionalFormatting sqref="M13:M21 M23:M47 M49:M55 M57:M61">
    <cfRule type="cellIs" priority="10" dxfId="3" operator="equal" stopIfTrue="1">
      <formula>"L"</formula>
    </cfRule>
    <cfRule type="cellIs" priority="11" dxfId="2" operator="equal" stopIfTrue="1">
      <formula>"H"</formula>
    </cfRule>
    <cfRule type="cellIs" priority="12" dxfId="0" operator="equal" stopIfTrue="1">
      <formula>"m"</formula>
    </cfRule>
  </conditionalFormatting>
  <dataValidations count="26">
    <dataValidation allowBlank="1" showInputMessage="1" showErrorMessage="1" promptTitle="Other Handling Tasks" prompt="Any equipment used for tubular handling not included in the list above should be detailed here and appraised in the same manner as the above items." sqref="A57:A61"/>
    <dataValidation type="list" allowBlank="1" showInputMessage="1" showErrorMessage="1" promptTitle="Current Situation" prompt="Please enter Yes or No" errorTitle="Current Situation" error="Please enter Yes or No" sqref="C49:C54 C20:C21 C32:C40 C23 C13:C18 C42:C44 C46">
      <formula1>"Yes,No,yes,no,YES,NO"</formula1>
    </dataValidation>
    <dataValidation type="list" allowBlank="1" showDropDown="1" showErrorMessage="1" promptTitle="Onshore Training" prompt="What is the impact of the training requirement onshore?&#10;H=High, more than 2 days, M=Medium,Up to 2 days, L=Less than 1 day" errorTitle="Offshore Training" error="Please enter H, M or L for this column" sqref="N13:N21 N23:N47 N49:N55 N57:N61">
      <formula1>"H,M,L,h,m,l"</formula1>
    </dataValidation>
    <dataValidation type="list" allowBlank="1" showDropDown="1" showErrorMessage="1" promptTitle="Competency" prompt="What is the impact on competency assessment?&#10;Y=Yes, existing competency modules cover required standards, N=No, new competency modules will require to be written" errorTitle="Competency" error="Please enter Y or N for this column" sqref="L13:L21 L23:L47 L49:L55 L57:L61">
      <formula1>"Y,N,y,n"</formula1>
    </dataValidation>
    <dataValidation type="list" allowBlank="1" showDropDown="1" showErrorMessage="1" promptTitle="Working Practices" prompt="For using a particular piece of equipment currently installed, is there a benefit in changing working practices? &#10;Y=Yes, N=No" errorTitle="Working Practices" error="Please enter Y or N for this column" sqref="F13:F21 F23:F47 F49:F55 F57:F61">
      <formula1>"Y,N,y,n"</formula1>
    </dataValidation>
    <dataValidation type="whole" allowBlank="1" showInputMessage="1" showErrorMessage="1" promptTitle="Additional Information" prompt="Please enter the number of winches in this column." errorTitle="Additional Information" error="Please enter the number of winches." sqref="D16:D18">
      <formula1>1</formula1>
      <formula2>99</formula2>
    </dataValidation>
    <dataValidation type="decimal" allowBlank="1" showInputMessage="1" showErrorMessage="1" promptTitle="Additional Information" prompt="Please enter the maximum size in inches (as a decimal)" errorTitle="Additional Information" error="Please enter the maimum size in inches (as a decimal)" sqref="D23">
      <formula1>0</formula1>
      <formula2>99.999</formula2>
    </dataValidation>
    <dataValidation type="decimal" allowBlank="1" showInputMessage="1" showErrorMessage="1" promptTitle="Additional Information" prompt="Please enter the maximum size in inches (as a decimal)" errorTitle="Additional Information" error="Please enter the maximum size in inches (as a decimal)" sqref="D52:D53">
      <formula1>0</formula1>
      <formula2>99.999</formula2>
    </dataValidation>
    <dataValidation type="decimal" allowBlank="1" showInputMessage="1" showErrorMessage="1" promptTitle="Current Situation" prompt="Please enter the maximum line pull in ftlbs between 1 and 40,000" errorTitle="Current Situation" error="Please enter a number between 1 and 40,000" sqref="D39">
      <formula1>1</formula1>
      <formula2>40000</formula2>
    </dataValidation>
    <dataValidation type="list" allowBlank="1" showInputMessage="1" showErrorMessage="1" promptTitle="Current Situation" prompt="Please enter&#10;A=Automatic&#10;S=Semi Automatic&#10;M=Manual&#10;No=Not Applicable" errorTitle="Current Situation" error="Please enter A, S, M or No for this column" sqref="C19 C24:C28">
      <formula1>"A,S,M,No,a,s,m,no"</formula1>
    </dataValidation>
    <dataValidation type="list" allowBlank="1" showDropDown="1" showErrorMessage="1" promptTitle="Frequency of Use" prompt="H=Used daily&#10;M=Several times per fortnight&#10;L=Seldom, once per month or less&#10;N=Not applicable" errorTitle="Frequency of use" error="Please enter either H, M, L or N" sqref="E57:E61">
      <formula1>"H,M,L,N,h,m,l,n"</formula1>
    </dataValidation>
    <dataValidation type="list" allowBlank="1" showInputMessage="1" showErrorMessage="1" promptTitle="Current Situation" prompt="On=Onshore&#10;Off=Offshore" errorTitle="Current Situation" error="Please enter On or Off" sqref="C55">
      <formula1>"On,Off,ON,OFF,on,off"</formula1>
    </dataValidation>
    <dataValidation type="list" allowBlank="1" showDropDown="1" showErrorMessage="1" promptTitle="Utilities Available" prompt="If equipment upgrades are identified as the best method of tubular handling, are the utilities (air, water, electrical or hydraulic) available?&#10;Y=Yes, N=No, T=Temporary power can be used, U=No equipment upgrade identified" errorTitle="Utilities Available" error="Please enter either Y, N, T or U for this column." sqref="J13:J21 J23:J47 J49:J55 J57:J61">
      <formula1>"Y,N,T,U,y,n,t,u"</formula1>
    </dataValidation>
    <dataValidation type="list" allowBlank="1" showDropDown="1" showErrorMessage="1" promptTitle="Frequency of Use" prompt="H=Used daily&#10;M=Several times per fortnight&#10;L=Seldom, once per month or less&#10;N=Not applicable" errorTitle="Frequency of use" error="Please enter either H, M, L or N" sqref="E13:E21 E23:E47 E49:E55">
      <formula1>"H,M,L,N,h,m,l,n"</formula1>
    </dataValidation>
    <dataValidation type="list" allowBlank="1" showDropDown="1" showErrorMessage="1" promptTitle="Safety Benefit" prompt="If working practices were to be changed or new equipment installed, what would be the safety benefit to the operation? H=High, significant safety benefit, M=Medium, may not be of significant benefit, L=Low, little or no safety benefit" errorTitle="Safety Benefit" error="Please enter H, M or L for this column" sqref="G57:G61 G49:G55 G23:G47 G13:G21">
      <formula1>"H,M,L,h,m,l"</formula1>
    </dataValidation>
    <dataValidation type="list" allowBlank="1" showDropDown="1" showErrorMessage="1" promptTitle="Space Available" prompt="For the installation of new equipment, can the space be made available without compromising any other equipment or aspect of the operation?&#10;Y=Yes, N=No, E=Engineering work required" errorTitle="Space Available" error="Please enter either Y, N or E for this column" sqref="H13:H21 H23:H47 H49:H55 H57:H61">
      <formula1>"Y,N,E,y,n,e"</formula1>
    </dataValidation>
    <dataValidation type="list" allowBlank="1" showDropDown="1" showErrorMessage="1" promptTitle="Structural Impact" prompt="What is the structural impact?&#10;H=High, significant structural modifications required, M=Medium, spreader beams required, L=Low, none or very minor structural modifications required" errorTitle="Structural Impact" error="Please enter H, M or L for this column" sqref="I57:I61 I49:I55 I23:I47 I13:I21">
      <formula1>"H,M,L,h,m,l"</formula1>
    </dataValidation>
    <dataValidation type="list" allowBlank="1" showDropDown="1" showErrorMessage="1" promptTitle="Difficulty of Installation" prompt="What would be the difficulty of installation?&#10;H=High, total shutdown required greater than 3 days&#10;M=Medium, total shutdown required less than 3 days&#10;L=Low, work can be carried out offline" errorTitle="Ease of Installation" error="Please enter H, M or L for this column" sqref="K57:K61 K49:K55 K23:K47 K13:K21">
      <formula1>"H,M,L,h,m,l"</formula1>
    </dataValidation>
    <dataValidation type="list" allowBlank="1" showDropDown="1" showErrorMessage="1" promptTitle="Offshore Training" prompt="What is the impact of the training requirement offshore?&#10;H=High, both on and offshift over several days, M=Medium, onshift only, L=Low, very little training required" errorTitle="Offshore Training" error="Please enter H, M or L for this column" sqref="M57:M61 M49:M55 M23:M47 M13:M21">
      <formula1>"H,M,L,h,m,l"</formula1>
    </dataValidation>
    <dataValidation type="list" allowBlank="1" showDropDown="1" showErrorMessage="1" promptTitle="Offshore Maintenance" prompt="What would be the impact on maintenance offshore?&#10;H=High, requiring additional staff offshore, M=Medium, requiring more than 3 days onshore training for existing staff, L=Low, can be carried out by existing staff with on the job or offshore training" errorTitle="Offshore Maintenance" error="Please enter H, M or L for this column" sqref="P13:P21 P23:P47 P49:P55 P57:P61">
      <formula1>"H,M,L,h,m,l"</formula1>
    </dataValidation>
    <dataValidation type="list" allowBlank="1" showDropDown="1" showErrorMessage="1" promptTitle="Rig Interface" prompt="Would there be an issue with existing rig interfaces?&#10;H=High, requiring changes to equipment and practices, M=Medium, requiring major changes to existing practices, L=Little or no impact" errorTitle="Rig Interface" error="Please enter H, M or L for this column" sqref="O13:O21 O23:O47 O49:O55 O57:O61">
      <formula1>"H,M,L,h,m,l"</formula1>
    </dataValidation>
    <dataValidation type="decimal" allowBlank="1" showInputMessage="1" showErrorMessage="1" promptTitle="Additional Information" prompt="Please enter the maximum size in inches (as a decimal)" errorTitle="Additional Information" error="Please enter the maximum size in inches (as a decimal)" sqref="D24:D26 D28:D31 D33:D35 D38">
      <formula1>0</formula1>
      <formula2>99.999</formula2>
    </dataValidation>
    <dataValidation type="list" allowBlank="1" showInputMessage="1" showErrorMessage="1" promptTitle="Current Situation" prompt="Please enter&#10;A=Automatic&#10;S=Semi Automatic&#10;M=Manual&#10;" errorTitle="Current Situation" error="Please enter A, S or M for this column" sqref="C29:C31 C47">
      <formula1>"A,S,M,a,s,m"</formula1>
    </dataValidation>
    <dataValidation type="list" allowBlank="1" showInputMessage="1" showErrorMessage="1" promptTitle="Current Situation" prompt="Please enter B=Band, D=Disc or Y=Dynamic." errorTitle="Current Situation" error="Please enter B, D or Y for this column." sqref="C41">
      <formula1>"B,D,Y,b,d,y"</formula1>
    </dataValidation>
    <dataValidation allowBlank="1" showInputMessage="1" showErrorMessage="1" promptTitle="Additional Information" prompt="Please indicate either Water, Electric or Dynamic." sqref="D42"/>
    <dataValidation type="list" allowBlank="1" showInputMessage="1" showErrorMessage="1" promptTitle="Current Situation" prompt="Please enter C=Crown only or CF=Crown and floor." errorTitle="Current Situation" error="Please enter C or CF for this column." sqref="C45">
      <formula1>"C,CF,c,cf"</formula1>
    </dataValidation>
  </dataValidations>
  <printOptions horizontalCentered="1"/>
  <pageMargins left="0.1968503937007874" right="0.1968503937007874" top="1.3779527559055118" bottom="0.7874015748031497" header="0.3937007874015748" footer="0.3937007874015748"/>
  <pageSetup fitToHeight="1" fitToWidth="1" horizontalDpi="600" verticalDpi="600" orientation="portrait" paperSize="9" scale="82" r:id="rId5"/>
  <headerFooter alignWithMargins="0">
    <oddHeader>&amp;L&amp;G&amp;C&amp;"Tahoma,Bold"&amp;14
&amp;22TUBULAR HANDLING APPRAISAL FORM</oddHeader>
    <oddFooter>&amp;L&amp;8&amp;Z&amp;F&amp;C&amp;8Page &amp;P of &amp;N&amp;R&amp;8&amp;D &amp;T</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F62"/>
  <sheetViews>
    <sheetView showGridLines="0" showRowColHeaders="0" showZeros="0" workbookViewId="0" topLeftCell="A1">
      <pane xSplit="2" ySplit="11" topLeftCell="C12" activePane="bottomRight" state="frozen"/>
      <selection pane="topLeft" activeCell="A1" sqref="A1"/>
      <selection pane="topRight" activeCell="C1" sqref="C1"/>
      <selection pane="bottomLeft" activeCell="A13" sqref="A13"/>
      <selection pane="bottomRight" activeCell="B24" sqref="B24"/>
    </sheetView>
  </sheetViews>
  <sheetFormatPr defaultColWidth="9.140625" defaultRowHeight="12.75"/>
  <cols>
    <col min="1" max="2" width="25.7109375" style="43" customWidth="1"/>
    <col min="3" max="5" width="40.7109375" style="43" customWidth="1"/>
    <col min="6" max="16384" width="10.28125" style="35" customWidth="1"/>
  </cols>
  <sheetData>
    <row r="1" spans="1:5" ht="12.75">
      <c r="A1" s="32">
        <f>Form!A1</f>
      </c>
      <c r="B1" s="52" t="str">
        <f>Form!B1</f>
        <v> Rig Name</v>
      </c>
      <c r="C1" s="25" t="s">
        <v>88</v>
      </c>
      <c r="D1" s="33"/>
      <c r="E1" s="34" t="str">
        <f>SheetVersion</f>
        <v>Version 3.3 22th August 2005 imc</v>
      </c>
    </row>
    <row r="2" spans="1:5" ht="12.75">
      <c r="A2" s="36">
        <f>Form!A2</f>
      </c>
      <c r="B2" s="51" t="str">
        <f>Form!B2</f>
        <v> Type of Rig</v>
      </c>
      <c r="C2" s="53"/>
      <c r="D2" s="37"/>
      <c r="E2" s="38"/>
    </row>
    <row r="3" spans="1:5" ht="12.75" customHeight="1">
      <c r="A3" s="36">
        <f>Form!A3</f>
      </c>
      <c r="B3" s="51" t="str">
        <f>Form!B3</f>
        <v> Owner</v>
      </c>
      <c r="C3" s="53" t="s">
        <v>103</v>
      </c>
      <c r="D3" s="51" t="s">
        <v>104</v>
      </c>
      <c r="E3" s="38"/>
    </row>
    <row r="4" spans="1:5" ht="12.75">
      <c r="A4" s="36">
        <f>Form!A4</f>
      </c>
      <c r="B4" s="51" t="str">
        <f>Form!B4</f>
        <v> Year of Manufacture</v>
      </c>
      <c r="C4" s="124" t="s">
        <v>74</v>
      </c>
      <c r="D4" s="127" t="s">
        <v>74</v>
      </c>
      <c r="E4" s="38"/>
    </row>
    <row r="5" spans="1:5" ht="12.75">
      <c r="A5" s="36">
        <f>Form!A5</f>
      </c>
      <c r="B5" s="51" t="str">
        <f>Form!B5</f>
        <v> Drilling Contractor</v>
      </c>
      <c r="C5" s="125"/>
      <c r="D5" s="127"/>
      <c r="E5" s="38"/>
    </row>
    <row r="6" spans="1:5" ht="12.75">
      <c r="A6" s="36">
        <f>Form!A6</f>
      </c>
      <c r="B6" s="51" t="str">
        <f>Form!B6</f>
        <v> Sheet Completed By</v>
      </c>
      <c r="C6" s="125"/>
      <c r="D6" s="127"/>
      <c r="E6" s="38"/>
    </row>
    <row r="7" spans="1:5" ht="12.75">
      <c r="A7" s="36">
        <f>Form!A7</f>
      </c>
      <c r="B7" s="51" t="str">
        <f>Form!B7</f>
        <v> Position</v>
      </c>
      <c r="C7" s="125"/>
      <c r="D7" s="127"/>
      <c r="E7" s="38"/>
    </row>
    <row r="8" spans="1:5" ht="12.75">
      <c r="A8" s="36">
        <f>Form!A8</f>
      </c>
      <c r="B8" s="51" t="str">
        <f>Form!B8</f>
        <v> Checked By</v>
      </c>
      <c r="C8" s="125"/>
      <c r="D8" s="127"/>
      <c r="E8" s="38"/>
    </row>
    <row r="9" spans="1:5" ht="12.75">
      <c r="A9" s="36">
        <f>Form!A9</f>
      </c>
      <c r="B9" s="51" t="str">
        <f>Form!B9</f>
        <v> Position</v>
      </c>
      <c r="C9" s="126"/>
      <c r="D9" s="127"/>
      <c r="E9" s="38"/>
    </row>
    <row r="10" spans="1:5" ht="12.75">
      <c r="A10" s="36">
        <f>Form!A10</f>
      </c>
      <c r="B10" s="51" t="str">
        <f>Form!B10</f>
        <v> Date Completed</v>
      </c>
      <c r="C10" s="54"/>
      <c r="D10" s="37"/>
      <c r="E10" s="38"/>
    </row>
    <row r="11" spans="1:5" ht="23.25" customHeight="1" thickBot="1">
      <c r="A11" s="117" t="s">
        <v>160</v>
      </c>
      <c r="B11" s="130"/>
      <c r="C11" s="49" t="s">
        <v>42</v>
      </c>
      <c r="D11" s="49" t="s">
        <v>85</v>
      </c>
      <c r="E11" s="50" t="s">
        <v>86</v>
      </c>
    </row>
    <row r="12" spans="1:6" ht="12.75">
      <c r="A12" s="131" t="str">
        <f>Form!A12</f>
        <v>Derrick</v>
      </c>
      <c r="B12" s="132"/>
      <c r="C12" s="47"/>
      <c r="D12" s="47"/>
      <c r="E12" s="48"/>
      <c r="F12" s="44"/>
    </row>
    <row r="13" spans="1:6" s="41" customFormat="1" ht="12.75">
      <c r="A13" s="15" t="str">
        <f>Form!A13</f>
        <v>Derrick Crane</v>
      </c>
      <c r="B13" s="14" t="str">
        <f>Form!B13</f>
        <v>Telescopic Stabbing and Basket</v>
      </c>
      <c r="C13" s="21" t="s">
        <v>74</v>
      </c>
      <c r="D13" s="21" t="s">
        <v>74</v>
      </c>
      <c r="E13" s="22" t="s">
        <v>74</v>
      </c>
      <c r="F13" s="45"/>
    </row>
    <row r="14" spans="1:6" s="41" customFormat="1" ht="12.75">
      <c r="A14" s="15" t="str">
        <f>Form!A14</f>
        <v>Derrick Crane</v>
      </c>
      <c r="B14" s="14" t="str">
        <f>Form!B14</f>
        <v>Vertical Hoist Type Stabbing Basket</v>
      </c>
      <c r="C14" s="21"/>
      <c r="D14" s="21" t="s">
        <v>74</v>
      </c>
      <c r="E14" s="22" t="s">
        <v>74</v>
      </c>
      <c r="F14" s="45"/>
    </row>
    <row r="15" spans="1:6" s="41" customFormat="1" ht="12.75">
      <c r="A15" s="15" t="str">
        <f>Form!A15</f>
        <v>Pipe Racking System</v>
      </c>
      <c r="B15" s="14">
        <f>Form!B15</f>
        <v>0</v>
      </c>
      <c r="C15" s="21"/>
      <c r="D15" s="21" t="s">
        <v>74</v>
      </c>
      <c r="E15" s="22" t="s">
        <v>74</v>
      </c>
      <c r="F15" s="45"/>
    </row>
    <row r="16" spans="1:6" s="41" customFormat="1" ht="12.75">
      <c r="A16" s="15" t="str">
        <f>Form!A16</f>
        <v>Tuggers</v>
      </c>
      <c r="B16" s="14" t="str">
        <f>Form!B16</f>
        <v>Man Riding</v>
      </c>
      <c r="C16" s="21"/>
      <c r="D16" s="21" t="s">
        <v>74</v>
      </c>
      <c r="E16" s="22" t="s">
        <v>74</v>
      </c>
      <c r="F16" s="45"/>
    </row>
    <row r="17" spans="1:6" s="41" customFormat="1" ht="12.75">
      <c r="A17" s="15" t="str">
        <f>Form!A17</f>
        <v>Tuggers</v>
      </c>
      <c r="B17" s="14" t="str">
        <f>Form!B17</f>
        <v>Non Manriding</v>
      </c>
      <c r="C17" s="21"/>
      <c r="D17" s="21"/>
      <c r="E17" s="22"/>
      <c r="F17" s="45"/>
    </row>
    <row r="18" spans="1:6" s="41" customFormat="1" ht="12.75">
      <c r="A18" s="15" t="str">
        <f>Form!A18</f>
        <v>Tuggers</v>
      </c>
      <c r="B18" s="14" t="str">
        <f>Form!B18</f>
        <v>Dual Use</v>
      </c>
      <c r="C18" s="21"/>
      <c r="D18" s="21" t="s">
        <v>74</v>
      </c>
      <c r="E18" s="22" t="s">
        <v>74</v>
      </c>
      <c r="F18" s="45"/>
    </row>
    <row r="19" spans="1:6" s="41" customFormat="1" ht="12.75">
      <c r="A19" s="15" t="str">
        <f>Form!A19</f>
        <v>Finger Board</v>
      </c>
      <c r="B19" s="14" t="str">
        <f>Form!B19</f>
        <v>Mechanised Finger Board</v>
      </c>
      <c r="C19" s="21"/>
      <c r="D19" s="21"/>
      <c r="E19" s="22"/>
      <c r="F19" s="45"/>
    </row>
    <row r="20" spans="1:6" s="41" customFormat="1" ht="12.75">
      <c r="A20" s="15" t="str">
        <f>Form!A20</f>
        <v>Finger Board</v>
      </c>
      <c r="B20" s="14" t="str">
        <f>Form!B20</f>
        <v>Manual Monkey Board</v>
      </c>
      <c r="C20" s="21"/>
      <c r="D20" s="21"/>
      <c r="E20" s="22"/>
      <c r="F20" s="45"/>
    </row>
    <row r="21" spans="1:6" s="41" customFormat="1" ht="12.75">
      <c r="A21" s="15" t="str">
        <f>Form!A21</f>
        <v>Offline Tubular Building</v>
      </c>
      <c r="B21" s="14">
        <f>Form!B21</f>
        <v>0</v>
      </c>
      <c r="C21" s="21"/>
      <c r="D21" s="21"/>
      <c r="E21" s="22"/>
      <c r="F21" s="45"/>
    </row>
    <row r="22" spans="1:6" s="41" customFormat="1" ht="12.75">
      <c r="A22" s="133" t="str">
        <f>Form!A22</f>
        <v>Rig Floor</v>
      </c>
      <c r="B22" s="134"/>
      <c r="C22" s="39"/>
      <c r="D22" s="39"/>
      <c r="E22" s="40"/>
      <c r="F22" s="45"/>
    </row>
    <row r="23" spans="1:6" s="41" customFormat="1" ht="12.75">
      <c r="A23" s="15" t="str">
        <f>Form!A23</f>
        <v>Iron Roughneck</v>
      </c>
      <c r="B23" s="14">
        <f>Form!B23</f>
        <v>0</v>
      </c>
      <c r="C23" s="21"/>
      <c r="D23" s="21"/>
      <c r="E23" s="22"/>
      <c r="F23" s="45"/>
    </row>
    <row r="24" spans="1:6" s="41" customFormat="1" ht="12.75">
      <c r="A24" s="15" t="str">
        <f>Form!A24</f>
        <v>Slips</v>
      </c>
      <c r="B24" s="14" t="str">
        <f>Form!B24</f>
        <v>Drill Pipe</v>
      </c>
      <c r="C24" s="21"/>
      <c r="D24" s="21"/>
      <c r="E24" s="22"/>
      <c r="F24" s="45"/>
    </row>
    <row r="25" spans="1:6" s="41" customFormat="1" ht="12.75">
      <c r="A25" s="15" t="str">
        <f>Form!A25</f>
        <v>Slips</v>
      </c>
      <c r="B25" s="14" t="str">
        <f>Form!B25</f>
        <v>Drill Collar</v>
      </c>
      <c r="C25" s="21"/>
      <c r="D25" s="21"/>
      <c r="E25" s="22"/>
      <c r="F25" s="45"/>
    </row>
    <row r="26" spans="1:6" s="41" customFormat="1" ht="12.75">
      <c r="A26" s="15" t="str">
        <f>Form!A26</f>
        <v>Slips</v>
      </c>
      <c r="B26" s="14" t="str">
        <f>Form!B26</f>
        <v>Casing</v>
      </c>
      <c r="C26" s="21"/>
      <c r="D26" s="21"/>
      <c r="E26" s="22"/>
      <c r="F26" s="45"/>
    </row>
    <row r="27" spans="1:6" s="41" customFormat="1" ht="12.75">
      <c r="A27" s="15" t="str">
        <f>Form!A27</f>
        <v>Slips</v>
      </c>
      <c r="B27" s="14" t="str">
        <f>Form!B27</f>
        <v>Tubing</v>
      </c>
      <c r="C27" s="21"/>
      <c r="D27" s="21"/>
      <c r="E27" s="22"/>
      <c r="F27" s="45"/>
    </row>
    <row r="28" spans="1:6" s="41" customFormat="1" ht="12.75">
      <c r="A28" s="15" t="str">
        <f>Form!A28</f>
        <v>Dog Collar</v>
      </c>
      <c r="B28" s="14">
        <f>Form!B28</f>
        <v>0</v>
      </c>
      <c r="C28" s="21"/>
      <c r="D28" s="21"/>
      <c r="E28" s="22"/>
      <c r="F28" s="45"/>
    </row>
    <row r="29" spans="1:6" s="41" customFormat="1" ht="12.75">
      <c r="A29" s="15" t="str">
        <f>Form!A29</f>
        <v>Elevators</v>
      </c>
      <c r="B29" s="14" t="str">
        <f>Form!B29</f>
        <v>Drill Pipe</v>
      </c>
      <c r="C29" s="21"/>
      <c r="D29" s="21"/>
      <c r="E29" s="22"/>
      <c r="F29" s="45"/>
    </row>
    <row r="30" spans="1:6" s="41" customFormat="1" ht="12.75">
      <c r="A30" s="15" t="str">
        <f>Form!A30</f>
        <v>Elevators</v>
      </c>
      <c r="B30" s="14" t="str">
        <f>Form!B30</f>
        <v>Drill Collar</v>
      </c>
      <c r="C30" s="21"/>
      <c r="D30" s="21"/>
      <c r="E30" s="22"/>
      <c r="F30" s="45"/>
    </row>
    <row r="31" spans="1:6" s="41" customFormat="1" ht="12.75">
      <c r="A31" s="15" t="str">
        <f>Form!A31</f>
        <v>Elevators</v>
      </c>
      <c r="B31" s="14" t="str">
        <f>Form!B31</f>
        <v>Tubing</v>
      </c>
      <c r="C31" s="21"/>
      <c r="D31" s="21"/>
      <c r="E31" s="22"/>
      <c r="F31" s="45"/>
    </row>
    <row r="32" spans="1:6" s="41" customFormat="1" ht="12.75">
      <c r="A32" s="15" t="str">
        <f>Form!A32</f>
        <v>Casing Stabbing System</v>
      </c>
      <c r="B32" s="14">
        <f>Form!B32</f>
        <v>0</v>
      </c>
      <c r="C32" s="21"/>
      <c r="D32" s="21"/>
      <c r="E32" s="22"/>
      <c r="F32" s="45"/>
    </row>
    <row r="33" spans="1:6" s="41" customFormat="1" ht="12.75">
      <c r="A33" s="15" t="str">
        <f>Form!A33</f>
        <v>Stabbing Arm</v>
      </c>
      <c r="B33" s="14">
        <f>Form!B33</f>
        <v>0</v>
      </c>
      <c r="C33" s="21"/>
      <c r="D33" s="21"/>
      <c r="E33" s="22"/>
      <c r="F33" s="45"/>
    </row>
    <row r="34" spans="1:6" s="41" customFormat="1" ht="12.75">
      <c r="A34" s="15" t="str">
        <f>Form!A34</f>
        <v>Mouse Hole</v>
      </c>
      <c r="B34" s="14">
        <f>Form!B34</f>
        <v>0</v>
      </c>
      <c r="C34" s="21"/>
      <c r="D34" s="21"/>
      <c r="E34" s="22"/>
      <c r="F34" s="45"/>
    </row>
    <row r="35" spans="1:6" s="41" customFormat="1" ht="12.75">
      <c r="A35" s="15" t="str">
        <f>Form!A35</f>
        <v>Mouse Hole 2</v>
      </c>
      <c r="B35" s="14">
        <f>Form!B35</f>
        <v>0</v>
      </c>
      <c r="C35" s="21"/>
      <c r="D35" s="21"/>
      <c r="E35" s="22"/>
      <c r="F35" s="45"/>
    </row>
    <row r="36" spans="1:6" s="41" customFormat="1" ht="12.75">
      <c r="A36" s="15" t="str">
        <f>Form!A36</f>
        <v>Automatic Thread Doper</v>
      </c>
      <c r="B36" s="14">
        <f>Form!B36</f>
        <v>0</v>
      </c>
      <c r="C36" s="21"/>
      <c r="D36" s="21"/>
      <c r="E36" s="22"/>
      <c r="F36" s="45"/>
    </row>
    <row r="37" spans="1:6" s="41" customFormat="1" ht="12.75">
      <c r="A37" s="15" t="str">
        <f>Form!A37</f>
        <v>Top Drive</v>
      </c>
      <c r="B37" s="14">
        <f>Form!B37</f>
        <v>0</v>
      </c>
      <c r="C37" s="21"/>
      <c r="D37" s="21" t="s">
        <v>74</v>
      </c>
      <c r="E37" s="22" t="s">
        <v>74</v>
      </c>
      <c r="F37" s="45"/>
    </row>
    <row r="38" spans="1:6" s="41" customFormat="1" ht="12.75">
      <c r="A38" s="15" t="str">
        <f>Form!A38</f>
        <v>Pipe Spinners</v>
      </c>
      <c r="B38" s="14"/>
      <c r="C38" s="21"/>
      <c r="D38" s="21"/>
      <c r="E38" s="22"/>
      <c r="F38" s="45"/>
    </row>
    <row r="39" spans="1:6" s="41" customFormat="1" ht="12.75">
      <c r="A39" s="15" t="str">
        <f>Form!A39</f>
        <v>Hydraulic Cathead</v>
      </c>
      <c r="B39" s="14">
        <f>Form!B39</f>
        <v>0</v>
      </c>
      <c r="C39" s="21"/>
      <c r="D39" s="21"/>
      <c r="E39" s="22"/>
      <c r="F39" s="45"/>
    </row>
    <row r="40" spans="1:6" s="41" customFormat="1" ht="12.75">
      <c r="A40" s="15" t="str">
        <f>Form!A40</f>
        <v>Rotary Table</v>
      </c>
      <c r="B40" s="14">
        <f>Form!B40</f>
        <v>0</v>
      </c>
      <c r="C40" s="21"/>
      <c r="D40" s="21"/>
      <c r="E40" s="22"/>
      <c r="F40" s="45"/>
    </row>
    <row r="41" spans="1:6" s="41" customFormat="1" ht="12.75">
      <c r="A41" s="15" t="str">
        <f>Form!A41</f>
        <v>Drawworks</v>
      </c>
      <c r="B41" s="14">
        <f>Form!B41</f>
        <v>0</v>
      </c>
      <c r="C41" s="21"/>
      <c r="D41" s="21"/>
      <c r="E41" s="22"/>
      <c r="F41" s="45"/>
    </row>
    <row r="42" spans="1:6" s="41" customFormat="1" ht="12.75">
      <c r="A42" s="15" t="str">
        <f>Form!A42</f>
        <v>Auxiliary Braking System</v>
      </c>
      <c r="B42" s="14">
        <f>Form!B42</f>
        <v>0</v>
      </c>
      <c r="C42" s="21"/>
      <c r="D42" s="21"/>
      <c r="E42" s="22"/>
      <c r="F42" s="45"/>
    </row>
    <row r="43" spans="1:6" s="41" customFormat="1" ht="12.75">
      <c r="A43" s="15" t="str">
        <f>Form!A43</f>
        <v>Block Control System (KEMS)</v>
      </c>
      <c r="B43" s="14">
        <f>Form!B43</f>
        <v>0</v>
      </c>
      <c r="C43" s="21"/>
      <c r="D43" s="21"/>
      <c r="E43" s="22"/>
      <c r="F43" s="45"/>
    </row>
    <row r="44" spans="1:6" s="41" customFormat="1" ht="12.75">
      <c r="A44" s="15" t="str">
        <f>Form!A44</f>
        <v>Battery Backup System</v>
      </c>
      <c r="B44" s="14">
        <f>Form!B44</f>
        <v>0</v>
      </c>
      <c r="C44" s="21"/>
      <c r="D44" s="21"/>
      <c r="E44" s="22"/>
      <c r="F44" s="45"/>
    </row>
    <row r="45" spans="1:6" s="41" customFormat="1" ht="12.75">
      <c r="A45" s="15" t="str">
        <f>Form!A45</f>
        <v>Crown and Floor Saver Systems</v>
      </c>
      <c r="B45" s="14">
        <f>Form!B45</f>
        <v>0</v>
      </c>
      <c r="C45" s="21"/>
      <c r="D45" s="21" t="s">
        <v>74</v>
      </c>
      <c r="E45" s="22" t="s">
        <v>74</v>
      </c>
      <c r="F45" s="45"/>
    </row>
    <row r="46" spans="1:6" s="41" customFormat="1" ht="12.75">
      <c r="A46" s="15" t="str">
        <f>Form!A46</f>
        <v>Pick Up/Lay Down Machines</v>
      </c>
      <c r="B46" s="14" t="str">
        <f>Form!B46</f>
        <v>V Door Pick Up/Lay Down Machine</v>
      </c>
      <c r="C46" s="21"/>
      <c r="D46" s="21"/>
      <c r="E46" s="22"/>
      <c r="F46" s="45"/>
    </row>
    <row r="47" spans="1:6" s="41" customFormat="1" ht="12.75">
      <c r="A47" s="15" t="str">
        <f>Form!A47</f>
        <v>Mud bucket</v>
      </c>
      <c r="B47" s="14">
        <f>Form!B47</f>
        <v>0</v>
      </c>
      <c r="C47" s="21"/>
      <c r="D47" s="21"/>
      <c r="E47" s="22"/>
      <c r="F47" s="45"/>
    </row>
    <row r="48" spans="1:6" s="41" customFormat="1" ht="12.75">
      <c r="A48" s="133" t="str">
        <f>Form!A48</f>
        <v>Pipe Deck</v>
      </c>
      <c r="B48" s="134"/>
      <c r="C48" s="39"/>
      <c r="D48" s="39"/>
      <c r="E48" s="40"/>
      <c r="F48" s="45"/>
    </row>
    <row r="49" spans="1:6" s="41" customFormat="1" ht="12.75">
      <c r="A49" s="15" t="str">
        <f>Form!A49</f>
        <v>Riser Handling System</v>
      </c>
      <c r="B49" s="14">
        <f>Form!B49</f>
        <v>0</v>
      </c>
      <c r="C49" s="21"/>
      <c r="D49" s="21"/>
      <c r="E49" s="22"/>
      <c r="F49" s="45"/>
    </row>
    <row r="50" spans="1:6" s="41" customFormat="1" ht="12.75">
      <c r="A50" s="15" t="str">
        <f>Form!A50</f>
        <v>Gantry Crane</v>
      </c>
      <c r="B50" s="14">
        <f>Form!B50</f>
        <v>0</v>
      </c>
      <c r="C50" s="21"/>
      <c r="D50" s="21"/>
      <c r="E50" s="22"/>
      <c r="F50" s="45"/>
    </row>
    <row r="51" spans="1:6" s="41" customFormat="1" ht="12.75">
      <c r="A51" s="15" t="str">
        <f>Form!A51</f>
        <v>Knuckle Boom Crane</v>
      </c>
      <c r="B51" s="14">
        <f>Form!B51</f>
        <v>0</v>
      </c>
      <c r="C51" s="21"/>
      <c r="D51" s="21"/>
      <c r="E51" s="22"/>
      <c r="F51" s="45"/>
    </row>
    <row r="52" spans="1:6" s="41" customFormat="1" ht="12.75">
      <c r="A52" s="15" t="str">
        <f>Form!A52</f>
        <v>Pipe Deck Pipe Transfer Machine</v>
      </c>
      <c r="B52" s="14">
        <f>Form!B52</f>
        <v>0</v>
      </c>
      <c r="C52" s="21"/>
      <c r="D52" s="21"/>
      <c r="E52" s="22"/>
      <c r="F52" s="45"/>
    </row>
    <row r="53" spans="1:6" s="41" customFormat="1" ht="12.75">
      <c r="A53" s="15" t="str">
        <f>Form!A53</f>
        <v>Pipe Conveyor</v>
      </c>
      <c r="B53" s="14">
        <f>Form!B53</f>
        <v>0</v>
      </c>
      <c r="C53" s="21"/>
      <c r="D53" s="21" t="s">
        <v>74</v>
      </c>
      <c r="E53" s="22" t="s">
        <v>74</v>
      </c>
      <c r="F53" s="45"/>
    </row>
    <row r="54" spans="1:6" s="41" customFormat="1" ht="12.75">
      <c r="A54" s="15" t="str">
        <f>Form!A54</f>
        <v>Catwalk Tugger</v>
      </c>
      <c r="B54" s="14"/>
      <c r="C54" s="21"/>
      <c r="D54" s="21"/>
      <c r="E54" s="22"/>
      <c r="F54" s="45"/>
    </row>
    <row r="55" spans="1:6" s="41" customFormat="1" ht="12.75">
      <c r="A55" s="15" t="str">
        <f>Form!A55</f>
        <v>Electronic Pipe Measuring Device</v>
      </c>
      <c r="B55" s="14">
        <f>Form!B55</f>
        <v>0</v>
      </c>
      <c r="C55" s="21"/>
      <c r="D55" s="21"/>
      <c r="E55" s="22"/>
      <c r="F55" s="45"/>
    </row>
    <row r="56" spans="1:6" s="41" customFormat="1" ht="12.75">
      <c r="A56" s="128" t="str">
        <f>Form!A56</f>
        <v>Other Handling Tasks/Equipment</v>
      </c>
      <c r="B56" s="129"/>
      <c r="C56" s="39"/>
      <c r="D56" s="39"/>
      <c r="E56" s="40"/>
      <c r="F56" s="45"/>
    </row>
    <row r="57" spans="1:6" s="41" customFormat="1" ht="12.75">
      <c r="A57" s="64">
        <f>Form!A57</f>
        <v>0</v>
      </c>
      <c r="B57" s="65">
        <f>Form!B57</f>
        <v>0</v>
      </c>
      <c r="C57" s="21"/>
      <c r="D57" s="21"/>
      <c r="E57" s="22"/>
      <c r="F57" s="45"/>
    </row>
    <row r="58" spans="1:6" s="41" customFormat="1" ht="12.75">
      <c r="A58" s="64">
        <f>Form!A58</f>
        <v>0</v>
      </c>
      <c r="B58" s="65">
        <f>Form!B58</f>
        <v>0</v>
      </c>
      <c r="C58" s="21"/>
      <c r="D58" s="21"/>
      <c r="E58" s="22"/>
      <c r="F58" s="45"/>
    </row>
    <row r="59" spans="1:6" s="41" customFormat="1" ht="12.75">
      <c r="A59" s="64">
        <f>Form!A59</f>
        <v>0</v>
      </c>
      <c r="B59" s="65">
        <f>Form!B59</f>
        <v>0</v>
      </c>
      <c r="C59" s="21"/>
      <c r="D59" s="21"/>
      <c r="E59" s="22"/>
      <c r="F59" s="45"/>
    </row>
    <row r="60" spans="1:6" s="41" customFormat="1" ht="12.75">
      <c r="A60" s="64">
        <f>Form!A60</f>
        <v>0</v>
      </c>
      <c r="B60" s="65">
        <f>Form!B60</f>
        <v>0</v>
      </c>
      <c r="C60" s="21"/>
      <c r="D60" s="21"/>
      <c r="E60" s="22"/>
      <c r="F60" s="45"/>
    </row>
    <row r="61" spans="1:6" s="41" customFormat="1" ht="13.5" thickBot="1">
      <c r="A61" s="66">
        <f>Form!A61</f>
        <v>0</v>
      </c>
      <c r="B61" s="67">
        <f>Form!B61</f>
        <v>0</v>
      </c>
      <c r="C61" s="23"/>
      <c r="D61" s="23"/>
      <c r="E61" s="24"/>
      <c r="F61" s="45"/>
    </row>
    <row r="62" ht="11.25">
      <c r="A62" s="42"/>
    </row>
  </sheetData>
  <sheetProtection password="E165" sheet="1" objects="1" scenarios="1"/>
  <mergeCells count="7">
    <mergeCell ref="C4:C9"/>
    <mergeCell ref="D4:D9"/>
    <mergeCell ref="A56:B56"/>
    <mergeCell ref="A11:B11"/>
    <mergeCell ref="A12:B12"/>
    <mergeCell ref="A22:B22"/>
    <mergeCell ref="A48:B48"/>
  </mergeCells>
  <printOptions horizontalCentered="1"/>
  <pageMargins left="0.1968503937007874" right="0.1968503937007874" top="1.3779527559055118" bottom="0.7874015748031497" header="0.3937007874015748" footer="0.3937007874015748"/>
  <pageSetup fitToHeight="99" fitToWidth="1" horizontalDpi="360" verticalDpi="360" orientation="landscape" paperSize="9" scale="84" r:id="rId3"/>
  <headerFooter alignWithMargins="0">
    <oddHeader>&amp;L&amp;G&amp;C&amp;"Tahoma,Bold"&amp;14
&amp;22TUBULAR HANDLING APPRAISAL FORM</oddHeader>
    <oddFooter>&amp;L&amp;8&amp;Z&amp;F&amp;C&amp;8Page &amp;P of &amp;N&amp;R&amp;8&amp;D &amp;T</oddFooter>
  </headerFooter>
  <ignoredErrors>
    <ignoredError sqref="A55:B61 A13:A53 B13:B37 B39:B53" unlockedFormula="1"/>
  </ignoredErrors>
  <drawing r:id="rId1"/>
  <legacyDrawingHF r:id="rId2"/>
</worksheet>
</file>

<file path=xl/worksheets/sheet3.xml><?xml version="1.0" encoding="utf-8"?>
<worksheet xmlns="http://schemas.openxmlformats.org/spreadsheetml/2006/main" xmlns:r="http://schemas.openxmlformats.org/officeDocument/2006/relationships">
  <sheetPr codeName="Sheet3"/>
  <dimension ref="A1:X30"/>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7109375" style="17" customWidth="1"/>
    <col min="2" max="2" width="12.7109375" style="17" customWidth="1"/>
    <col min="3" max="3" width="81.7109375" style="17" customWidth="1"/>
    <col min="4" max="7" width="12.57421875" style="17" customWidth="1"/>
    <col min="8" max="8" width="10.8515625" style="17" customWidth="1"/>
    <col min="9" max="9" width="6.140625" style="17" customWidth="1"/>
    <col min="10" max="16384" width="12.57421875" style="17" customWidth="1"/>
  </cols>
  <sheetData>
    <row r="1" spans="1:16" ht="51" customHeight="1">
      <c r="A1" s="16"/>
      <c r="B1" s="135" t="s">
        <v>21</v>
      </c>
      <c r="C1" s="135"/>
      <c r="D1" s="16"/>
      <c r="E1" s="16"/>
      <c r="F1" s="16"/>
      <c r="G1" s="16"/>
      <c r="H1" s="16"/>
      <c r="I1" s="16"/>
      <c r="J1" s="16"/>
      <c r="K1" s="16"/>
      <c r="L1" s="16"/>
      <c r="M1" s="16"/>
      <c r="N1" s="16"/>
      <c r="O1" s="16"/>
      <c r="P1" s="16"/>
    </row>
    <row r="2" spans="1:16" ht="12.75">
      <c r="A2" s="16"/>
      <c r="B2" s="63"/>
      <c r="C2" s="16"/>
      <c r="D2" s="16"/>
      <c r="E2" s="16"/>
      <c r="F2" s="16"/>
      <c r="G2" s="16"/>
      <c r="H2" s="16"/>
      <c r="I2" s="16"/>
      <c r="J2" s="16"/>
      <c r="K2" s="16"/>
      <c r="L2" s="16"/>
      <c r="M2" s="16"/>
      <c r="N2" s="16"/>
      <c r="O2" s="16"/>
      <c r="P2" s="16"/>
    </row>
    <row r="3" spans="1:16" ht="12.75" customHeight="1">
      <c r="A3" s="16"/>
      <c r="B3" s="18"/>
      <c r="C3" s="16"/>
      <c r="D3" s="16"/>
      <c r="E3" s="16"/>
      <c r="F3" s="16"/>
      <c r="G3" s="16"/>
      <c r="H3" s="16"/>
      <c r="I3" s="16"/>
      <c r="J3" s="16"/>
      <c r="K3" s="16"/>
      <c r="L3" s="16"/>
      <c r="M3" s="16"/>
      <c r="N3" s="16"/>
      <c r="O3" s="16"/>
      <c r="P3" s="16"/>
    </row>
    <row r="4" spans="1:24" ht="12.75" customHeight="1">
      <c r="A4" s="16"/>
      <c r="B4" s="16"/>
      <c r="C4" s="16"/>
      <c r="D4" s="16"/>
      <c r="E4" s="16"/>
      <c r="F4" s="16"/>
      <c r="G4" s="16"/>
      <c r="H4" s="16"/>
      <c r="I4" s="16"/>
      <c r="J4" s="16"/>
      <c r="K4" s="16"/>
      <c r="L4" s="16"/>
      <c r="M4" s="16"/>
      <c r="N4" s="16"/>
      <c r="O4" s="16"/>
      <c r="P4" s="16"/>
      <c r="T4" s="16"/>
      <c r="U4" s="16"/>
      <c r="V4" s="16"/>
      <c r="W4" s="16"/>
      <c r="X4" s="16"/>
    </row>
    <row r="5" spans="1:24" ht="12.75" customHeight="1">
      <c r="A5" s="16"/>
      <c r="B5" s="16"/>
      <c r="C5" s="16"/>
      <c r="D5" s="16"/>
      <c r="E5" s="16"/>
      <c r="F5" s="16"/>
      <c r="G5" s="16"/>
      <c r="H5" s="16"/>
      <c r="I5" s="16"/>
      <c r="J5" s="16"/>
      <c r="K5" s="16"/>
      <c r="L5" s="16"/>
      <c r="M5" s="16"/>
      <c r="N5" s="16"/>
      <c r="O5" s="16"/>
      <c r="P5" s="16"/>
      <c r="T5" s="16"/>
      <c r="U5" s="16"/>
      <c r="V5" s="16"/>
      <c r="W5" s="16"/>
      <c r="X5" s="16"/>
    </row>
    <row r="6" spans="1:16" ht="12.75" customHeight="1">
      <c r="A6" s="16"/>
      <c r="B6" s="16"/>
      <c r="C6" s="16"/>
      <c r="D6" s="16"/>
      <c r="E6" s="16"/>
      <c r="F6" s="16"/>
      <c r="G6" s="16"/>
      <c r="H6" s="16"/>
      <c r="I6" s="16"/>
      <c r="J6" s="16"/>
      <c r="K6" s="16"/>
      <c r="L6" s="16"/>
      <c r="M6" s="16"/>
      <c r="N6" s="16"/>
      <c r="O6" s="16"/>
      <c r="P6" s="16"/>
    </row>
    <row r="7" spans="1:16" ht="12.75" customHeight="1">
      <c r="A7" s="16"/>
      <c r="B7" s="16"/>
      <c r="C7" s="16"/>
      <c r="D7" s="16"/>
      <c r="E7" s="16"/>
      <c r="F7" s="16"/>
      <c r="G7" s="16"/>
      <c r="H7" s="16"/>
      <c r="I7" s="16"/>
      <c r="J7" s="16"/>
      <c r="K7" s="16"/>
      <c r="L7" s="16"/>
      <c r="M7" s="16"/>
      <c r="N7" s="16"/>
      <c r="O7" s="16"/>
      <c r="P7" s="16"/>
    </row>
    <row r="8" spans="1:16" ht="12.75" customHeight="1">
      <c r="A8" s="16"/>
      <c r="B8" s="16"/>
      <c r="C8" s="16"/>
      <c r="D8" s="16"/>
      <c r="E8" s="16"/>
      <c r="F8" s="16"/>
      <c r="G8" s="16"/>
      <c r="H8" s="16"/>
      <c r="I8" s="16"/>
      <c r="J8" s="16"/>
      <c r="K8" s="16"/>
      <c r="L8" s="16"/>
      <c r="M8" s="16"/>
      <c r="N8" s="16"/>
      <c r="O8" s="16"/>
      <c r="P8" s="16"/>
    </row>
    <row r="9" spans="1:16" ht="12.75" customHeight="1">
      <c r="A9" s="16"/>
      <c r="B9" s="16"/>
      <c r="C9" s="16"/>
      <c r="D9" s="16"/>
      <c r="E9" s="16"/>
      <c r="F9" s="16"/>
      <c r="G9" s="16"/>
      <c r="H9" s="16"/>
      <c r="I9" s="16"/>
      <c r="J9" s="16"/>
      <c r="K9" s="16"/>
      <c r="L9" s="16"/>
      <c r="M9" s="16"/>
      <c r="N9" s="16"/>
      <c r="O9" s="16"/>
      <c r="P9" s="16"/>
    </row>
    <row r="10" spans="1:16" ht="12.75" customHeight="1">
      <c r="A10" s="16"/>
      <c r="B10" s="16"/>
      <c r="C10" s="87" t="s">
        <v>195</v>
      </c>
      <c r="D10" s="16"/>
      <c r="E10" s="16"/>
      <c r="F10" s="16"/>
      <c r="G10" s="16"/>
      <c r="H10" s="16"/>
      <c r="I10" s="16"/>
      <c r="J10" s="16"/>
      <c r="K10" s="16"/>
      <c r="L10" s="16"/>
      <c r="M10" s="16"/>
      <c r="N10" s="16"/>
      <c r="O10" s="16"/>
      <c r="P10" s="16"/>
    </row>
    <row r="11" spans="1:16" ht="12.75" customHeight="1">
      <c r="A11" s="16"/>
      <c r="B11" s="16"/>
      <c r="C11" s="87" t="s">
        <v>196</v>
      </c>
      <c r="D11" s="16"/>
      <c r="E11" s="16"/>
      <c r="F11" s="16"/>
      <c r="G11" s="16"/>
      <c r="H11" s="16"/>
      <c r="I11" s="16"/>
      <c r="J11" s="16"/>
      <c r="K11" s="16"/>
      <c r="L11" s="16"/>
      <c r="M11" s="16"/>
      <c r="N11" s="16"/>
      <c r="O11" s="16"/>
      <c r="P11" s="16"/>
    </row>
    <row r="12" spans="1:16" ht="12.75" customHeight="1">
      <c r="A12" s="16"/>
      <c r="B12" s="16"/>
      <c r="C12" s="87" t="s">
        <v>216</v>
      </c>
      <c r="D12" s="16"/>
      <c r="E12" s="16"/>
      <c r="F12" s="16"/>
      <c r="G12" s="16"/>
      <c r="H12" s="16"/>
      <c r="I12" s="16"/>
      <c r="J12" s="16"/>
      <c r="K12" s="16"/>
      <c r="L12" s="16"/>
      <c r="M12" s="16"/>
      <c r="N12" s="16"/>
      <c r="O12" s="16"/>
      <c r="P12" s="16"/>
    </row>
    <row r="13" spans="1:16" ht="12.75" customHeight="1">
      <c r="A13" s="16"/>
      <c r="B13" s="16"/>
      <c r="C13" s="87"/>
      <c r="D13" s="16"/>
      <c r="E13" s="16"/>
      <c r="F13" s="16"/>
      <c r="G13" s="16"/>
      <c r="H13" s="16"/>
      <c r="I13" s="16"/>
      <c r="J13" s="16"/>
      <c r="K13" s="16"/>
      <c r="L13" s="16"/>
      <c r="M13" s="16"/>
      <c r="N13" s="16"/>
      <c r="O13" s="16"/>
      <c r="P13" s="16"/>
    </row>
    <row r="14" spans="1:24" ht="12.75" customHeight="1">
      <c r="A14" s="16"/>
      <c r="B14" s="16"/>
      <c r="C14" s="87"/>
      <c r="D14" s="16"/>
      <c r="E14" s="16"/>
      <c r="F14" s="16"/>
      <c r="G14" s="16"/>
      <c r="H14" s="16"/>
      <c r="I14" s="16"/>
      <c r="J14" s="16"/>
      <c r="K14" s="16"/>
      <c r="L14" s="16"/>
      <c r="M14" s="16"/>
      <c r="N14" s="16"/>
      <c r="O14" s="16"/>
      <c r="P14" s="16"/>
      <c r="T14" s="19"/>
      <c r="U14" s="19"/>
      <c r="V14" s="19"/>
      <c r="W14" s="19"/>
      <c r="X14" s="19"/>
    </row>
    <row r="15" spans="1:24" ht="12.75" customHeight="1">
      <c r="A15" s="16"/>
      <c r="B15" s="16"/>
      <c r="C15" s="87"/>
      <c r="D15" s="16"/>
      <c r="E15" s="16"/>
      <c r="F15" s="16"/>
      <c r="G15" s="16"/>
      <c r="H15" s="16"/>
      <c r="I15" s="16"/>
      <c r="J15" s="16"/>
      <c r="K15" s="16"/>
      <c r="L15" s="16"/>
      <c r="M15" s="16"/>
      <c r="N15" s="16"/>
      <c r="O15" s="16"/>
      <c r="P15" s="16"/>
      <c r="T15" s="19"/>
      <c r="U15" s="19"/>
      <c r="V15" s="19"/>
      <c r="W15" s="19"/>
      <c r="X15" s="19"/>
    </row>
    <row r="16" spans="1:16" ht="12.75" customHeight="1">
      <c r="A16" s="16"/>
      <c r="B16" s="16"/>
      <c r="C16" s="87"/>
      <c r="D16" s="16"/>
      <c r="E16" s="16"/>
      <c r="F16" s="16"/>
      <c r="G16" s="16"/>
      <c r="H16" s="16"/>
      <c r="I16" s="16"/>
      <c r="J16" s="16"/>
      <c r="K16" s="16"/>
      <c r="L16" s="16"/>
      <c r="M16" s="16"/>
      <c r="N16" s="16"/>
      <c r="O16" s="16"/>
      <c r="P16" s="16"/>
    </row>
    <row r="17" spans="3:9" ht="13.5" customHeight="1">
      <c r="C17" s="88"/>
      <c r="D17" s="19"/>
      <c r="E17" s="19"/>
      <c r="F17" s="19"/>
      <c r="G17" s="19"/>
      <c r="H17" s="19"/>
      <c r="I17" s="19"/>
    </row>
    <row r="18" spans="3:9" ht="13.5" customHeight="1">
      <c r="C18" s="88"/>
      <c r="D18" s="19"/>
      <c r="E18" s="19"/>
      <c r="F18" s="19"/>
      <c r="G18" s="19"/>
      <c r="H18" s="19"/>
      <c r="I18" s="19"/>
    </row>
    <row r="19" ht="12.75">
      <c r="C19" s="89"/>
    </row>
    <row r="20" ht="12.75">
      <c r="C20" s="89"/>
    </row>
    <row r="21" ht="12.75">
      <c r="C21" s="89"/>
    </row>
    <row r="22" ht="12.75">
      <c r="C22" s="89"/>
    </row>
    <row r="23" spans="3:12" ht="12.75">
      <c r="C23" s="89"/>
      <c r="J23" s="20"/>
      <c r="K23" s="20"/>
      <c r="L23" s="20"/>
    </row>
    <row r="24" ht="12.75">
      <c r="C24" s="89"/>
    </row>
    <row r="25" ht="12.75">
      <c r="C25" s="89"/>
    </row>
    <row r="26" ht="12.75">
      <c r="C26" s="89"/>
    </row>
    <row r="27" ht="12.75">
      <c r="C27" s="89"/>
    </row>
    <row r="28" ht="12.75">
      <c r="C28" s="89"/>
    </row>
    <row r="29" ht="12.75">
      <c r="C29" s="89"/>
    </row>
    <row r="30" ht="12.75">
      <c r="C30" s="89"/>
    </row>
    <row r="31" ht="12.75"/>
    <row r="32" ht="12.75"/>
    <row r="33" ht="12.75"/>
    <row r="34" ht="12.75"/>
    <row r="35" ht="12.75"/>
    <row r="36" ht="12.75"/>
    <row r="37" ht="12.75"/>
    <row r="38" ht="12.75"/>
    <row r="39" ht="12.75"/>
    <row r="40" ht="12.75"/>
    <row r="41" ht="12.75"/>
    <row r="42" ht="12.75"/>
    <row r="43" ht="12.75"/>
    <row r="44" ht="12.75"/>
    <row r="45" ht="12.75"/>
  </sheetData>
  <sheetProtection password="E165" sheet="1" objects="1" scenarios="1"/>
  <mergeCells count="1">
    <mergeCell ref="B1:C1"/>
  </mergeCells>
  <printOptions horizontalCentered="1"/>
  <pageMargins left="0.196850393700787" right="0.196850393700787" top="0.393700787401575" bottom="0.78740157480315" header="0.393700787401575" footer="0.393700787401575"/>
  <pageSetup horizontalDpi="600" verticalDpi="600" orientation="portrait" paperSize="9" r:id="rId2"/>
  <headerFooter alignWithMargins="0">
    <oddFooter>&amp;L&amp;8&amp;F &amp;A&amp;C&amp;8Pages &amp;P of &amp;N&amp;R&amp;8&amp;D &amp;T</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W38"/>
  <sheetViews>
    <sheetView showGridLines="0" showRowColHeaders="0" workbookViewId="0" topLeftCell="A1">
      <pane ySplit="1" topLeftCell="BM26" activePane="bottomLeft" state="frozen"/>
      <selection pane="topLeft" activeCell="A1" sqref="A1"/>
      <selection pane="bottomLeft" activeCell="B9" sqref="B9"/>
    </sheetView>
  </sheetViews>
  <sheetFormatPr defaultColWidth="9.140625" defaultRowHeight="12.75"/>
  <cols>
    <col min="1" max="1" width="1.7109375" style="105" customWidth="1"/>
    <col min="2" max="2" width="93.7109375" style="105" customWidth="1"/>
    <col min="3" max="16384" width="12.57421875" style="105" customWidth="1"/>
  </cols>
  <sheetData>
    <row r="1" spans="1:2" ht="51" customHeight="1">
      <c r="A1" s="103"/>
      <c r="B1" s="104" t="s">
        <v>201</v>
      </c>
    </row>
    <row r="2" s="106" customFormat="1" ht="13.5" thickBot="1"/>
    <row r="3" s="106" customFormat="1" ht="12.75">
      <c r="B3" s="107" t="s">
        <v>200</v>
      </c>
    </row>
    <row r="4" s="106" customFormat="1" ht="63.75">
      <c r="B4" s="108" t="s">
        <v>203</v>
      </c>
    </row>
    <row r="5" s="106" customFormat="1" ht="38.25">
      <c r="B5" s="108" t="s">
        <v>202</v>
      </c>
    </row>
    <row r="6" s="106" customFormat="1" ht="76.5">
      <c r="B6" s="109" t="s">
        <v>33</v>
      </c>
    </row>
    <row r="7" s="106" customFormat="1" ht="12.75">
      <c r="B7" s="102" t="s">
        <v>204</v>
      </c>
    </row>
    <row r="8" s="106" customFormat="1" ht="63.75">
      <c r="B8" s="108" t="s">
        <v>205</v>
      </c>
    </row>
    <row r="9" s="106" customFormat="1" ht="89.25">
      <c r="B9" s="108" t="s">
        <v>206</v>
      </c>
    </row>
    <row r="10" s="106" customFormat="1" ht="12.75">
      <c r="B10" s="102" t="s">
        <v>207</v>
      </c>
    </row>
    <row r="11" spans="2:23" s="106" customFormat="1" ht="38.25">
      <c r="B11" s="108" t="s">
        <v>209</v>
      </c>
      <c r="S11" s="110"/>
      <c r="T11" s="110"/>
      <c r="U11" s="110"/>
      <c r="V11" s="110"/>
      <c r="W11" s="110"/>
    </row>
    <row r="12" spans="2:23" s="106" customFormat="1" ht="12.75">
      <c r="B12" s="102" t="s">
        <v>208</v>
      </c>
      <c r="S12" s="110"/>
      <c r="T12" s="110"/>
      <c r="U12" s="110"/>
      <c r="V12" s="110"/>
      <c r="W12" s="110"/>
    </row>
    <row r="13" s="106" customFormat="1" ht="38.25">
      <c r="B13" s="108" t="s">
        <v>210</v>
      </c>
    </row>
    <row r="14" spans="2:8" s="106" customFormat="1" ht="63.75">
      <c r="B14" s="108" t="s">
        <v>211</v>
      </c>
      <c r="C14" s="110"/>
      <c r="D14" s="110"/>
      <c r="E14" s="110"/>
      <c r="F14" s="110"/>
      <c r="G14" s="110"/>
      <c r="H14" s="110"/>
    </row>
    <row r="15" spans="2:8" s="106" customFormat="1" ht="38.25">
      <c r="B15" s="108" t="s">
        <v>212</v>
      </c>
      <c r="C15" s="110"/>
      <c r="D15" s="110"/>
      <c r="E15" s="110"/>
      <c r="F15" s="110"/>
      <c r="G15" s="110"/>
      <c r="H15" s="110"/>
    </row>
    <row r="16" s="106" customFormat="1" ht="102">
      <c r="B16" s="108" t="s">
        <v>34</v>
      </c>
    </row>
    <row r="17" s="106" customFormat="1" ht="63.75">
      <c r="B17" s="108" t="s">
        <v>0</v>
      </c>
    </row>
    <row r="18" s="106" customFormat="1" ht="12.75">
      <c r="B18" s="102" t="s">
        <v>1</v>
      </c>
    </row>
    <row r="19" s="106" customFormat="1" ht="76.5">
      <c r="B19" s="108" t="s">
        <v>213</v>
      </c>
    </row>
    <row r="20" s="106" customFormat="1" ht="63.75">
      <c r="B20" s="108" t="s">
        <v>2</v>
      </c>
    </row>
    <row r="21" s="106" customFormat="1" ht="63.75">
      <c r="B21" s="108" t="s">
        <v>3</v>
      </c>
    </row>
    <row r="22" s="106" customFormat="1" ht="51">
      <c r="B22" s="108" t="s">
        <v>4</v>
      </c>
    </row>
    <row r="23" s="106" customFormat="1" ht="76.5">
      <c r="B23" s="108" t="s">
        <v>5</v>
      </c>
    </row>
    <row r="24" s="106" customFormat="1" ht="51">
      <c r="B24" s="108" t="s">
        <v>6</v>
      </c>
    </row>
    <row r="25" s="106" customFormat="1" ht="12.75">
      <c r="B25" s="102" t="s">
        <v>7</v>
      </c>
    </row>
    <row r="26" s="106" customFormat="1" ht="38.25">
      <c r="B26" s="108" t="s">
        <v>8</v>
      </c>
    </row>
    <row r="27" s="106" customFormat="1" ht="51">
      <c r="B27" s="108" t="s">
        <v>9</v>
      </c>
    </row>
    <row r="28" s="106" customFormat="1" ht="38.25">
      <c r="B28" s="108" t="s">
        <v>10</v>
      </c>
    </row>
    <row r="29" s="106" customFormat="1" ht="51">
      <c r="B29" s="108" t="s">
        <v>17</v>
      </c>
    </row>
    <row r="30" s="106" customFormat="1" ht="51">
      <c r="B30" s="108" t="s">
        <v>11</v>
      </c>
    </row>
    <row r="31" s="106" customFormat="1" ht="12.75">
      <c r="B31" s="102" t="s">
        <v>12</v>
      </c>
    </row>
    <row r="32" s="106" customFormat="1" ht="89.25">
      <c r="B32" s="108" t="s">
        <v>13</v>
      </c>
    </row>
    <row r="33" s="106" customFormat="1" ht="89.25">
      <c r="B33" s="108" t="s">
        <v>14</v>
      </c>
    </row>
    <row r="34" s="106" customFormat="1" ht="38.25">
      <c r="B34" s="108" t="s">
        <v>15</v>
      </c>
    </row>
    <row r="35" s="106" customFormat="1" ht="12.75">
      <c r="B35" s="102" t="s">
        <v>16</v>
      </c>
    </row>
    <row r="36" s="106" customFormat="1" ht="153">
      <c r="B36" s="111" t="s">
        <v>18</v>
      </c>
    </row>
    <row r="37" s="106" customFormat="1" ht="229.5">
      <c r="B37" s="111" t="s">
        <v>215</v>
      </c>
    </row>
    <row r="38" s="106" customFormat="1" ht="51.75" thickBot="1">
      <c r="B38" s="112" t="s">
        <v>19</v>
      </c>
    </row>
  </sheetData>
  <sheetProtection password="E165" sheet="1" objects="1" scenarios="1"/>
  <printOptions horizontalCentered="1"/>
  <pageMargins left="0.1968503937007874" right="0.1968503937007874" top="0.3937007874015748" bottom="0.7874015748031497" header="0.3937007874015748" footer="0.3937007874015748"/>
  <pageSetup horizontalDpi="600" verticalDpi="600" orientation="portrait" paperSize="9" r:id="rId2"/>
  <headerFooter alignWithMargins="0">
    <oddFooter>&amp;L&amp;8&amp;Z&amp;F&amp;C&amp;8Page &amp;P of &amp;N&amp;R&amp;8&amp;D &amp;T</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C16"/>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7109375" style="84" customWidth="1"/>
    <col min="2" max="2" width="12.7109375" style="84" customWidth="1"/>
    <col min="3" max="3" width="81.7109375" style="84" customWidth="1"/>
    <col min="4" max="16384" width="9.140625" style="84" customWidth="1"/>
  </cols>
  <sheetData>
    <row r="1" spans="1:3" ht="51" customHeight="1">
      <c r="A1" s="85"/>
      <c r="B1" s="135" t="s">
        <v>20</v>
      </c>
      <c r="C1" s="135"/>
    </row>
    <row r="2" spans="2:3" ht="13.5" thickBot="1">
      <c r="B2" s="86"/>
      <c r="C2" s="86"/>
    </row>
    <row r="3" spans="2:3" ht="204">
      <c r="B3" s="94" t="s">
        <v>168</v>
      </c>
      <c r="C3" s="95" t="s">
        <v>31</v>
      </c>
    </row>
    <row r="4" spans="2:3" ht="127.5">
      <c r="B4" s="96" t="s">
        <v>104</v>
      </c>
      <c r="C4" s="97" t="s">
        <v>37</v>
      </c>
    </row>
    <row r="5" spans="2:3" ht="63.75">
      <c r="B5" s="96" t="s">
        <v>169</v>
      </c>
      <c r="C5" s="97" t="s">
        <v>179</v>
      </c>
    </row>
    <row r="6" spans="2:3" ht="333" customHeight="1">
      <c r="B6" s="96" t="s">
        <v>115</v>
      </c>
      <c r="C6" s="98" t="s">
        <v>35</v>
      </c>
    </row>
    <row r="7" spans="2:3" ht="291.75" customHeight="1">
      <c r="B7" s="96" t="s">
        <v>116</v>
      </c>
      <c r="C7" s="97" t="s">
        <v>36</v>
      </c>
    </row>
    <row r="8" spans="2:3" ht="264.75" customHeight="1">
      <c r="B8" s="96" t="s">
        <v>138</v>
      </c>
      <c r="C8" s="97" t="s">
        <v>197</v>
      </c>
    </row>
    <row r="9" spans="2:3" ht="332.25" customHeight="1">
      <c r="B9" s="96" t="s">
        <v>140</v>
      </c>
      <c r="C9" s="97" t="s">
        <v>198</v>
      </c>
    </row>
    <row r="10" spans="2:3" ht="76.5">
      <c r="B10" s="96" t="s">
        <v>139</v>
      </c>
      <c r="C10" s="97" t="s">
        <v>182</v>
      </c>
    </row>
    <row r="11" spans="2:3" ht="63.75">
      <c r="B11" s="96" t="s">
        <v>151</v>
      </c>
      <c r="C11" s="97" t="s">
        <v>181</v>
      </c>
    </row>
    <row r="12" spans="2:3" ht="165.75">
      <c r="B12" s="96" t="s">
        <v>117</v>
      </c>
      <c r="C12" s="97" t="s">
        <v>38</v>
      </c>
    </row>
    <row r="13" spans="2:3" ht="152.25" customHeight="1">
      <c r="B13" s="96" t="s">
        <v>39</v>
      </c>
      <c r="C13" s="97" t="s">
        <v>170</v>
      </c>
    </row>
    <row r="14" spans="2:3" ht="152.25" customHeight="1">
      <c r="B14" s="96" t="s">
        <v>40</v>
      </c>
      <c r="C14" s="97" t="s">
        <v>194</v>
      </c>
    </row>
    <row r="15" spans="2:3" ht="240.75" customHeight="1">
      <c r="B15" s="96" t="s">
        <v>141</v>
      </c>
      <c r="C15" s="97" t="s">
        <v>199</v>
      </c>
    </row>
    <row r="16" spans="2:3" ht="77.25" thickBot="1">
      <c r="B16" s="99" t="s">
        <v>171</v>
      </c>
      <c r="C16" s="100" t="s">
        <v>180</v>
      </c>
    </row>
  </sheetData>
  <sheetProtection password="E165" sheet="1" objects="1" scenarios="1"/>
  <mergeCells count="1">
    <mergeCell ref="B1:C1"/>
  </mergeCells>
  <printOptions horizontalCentered="1"/>
  <pageMargins left="0.1968503937007874" right="0.1968503937007874" top="0.3937007874015748" bottom="0.7874015748031497" header="0.3937007874015748" footer="0.3937007874015748"/>
  <pageSetup horizontalDpi="600" verticalDpi="600" orientation="portrait" paperSize="9" r:id="rId2"/>
  <headerFooter alignWithMargins="0">
    <oddFooter>&amp;L&amp;8&amp;Z&amp;F&amp;C&amp;8Page &amp;P of &amp;N&amp;R&amp;8&amp;D&amp;T</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C63"/>
  <sheetViews>
    <sheetView workbookViewId="0" topLeftCell="A1">
      <selection activeCell="I5" sqref="I5"/>
    </sheetView>
  </sheetViews>
  <sheetFormatPr defaultColWidth="9.140625" defaultRowHeight="12.75"/>
  <cols>
    <col min="1" max="1" width="9.140625" style="56" customWidth="1"/>
    <col min="2" max="2" width="10.140625" style="56" bestFit="1" customWidth="1"/>
    <col min="3" max="3" width="45.7109375" style="57" customWidth="1"/>
    <col min="4" max="16384" width="9.140625" style="56" customWidth="1"/>
  </cols>
  <sheetData>
    <row r="1" spans="1:3" ht="12.75">
      <c r="A1" s="59" t="s">
        <v>106</v>
      </c>
      <c r="B1" s="59" t="s">
        <v>107</v>
      </c>
      <c r="C1" s="60" t="s">
        <v>108</v>
      </c>
    </row>
    <row r="2" spans="1:3" ht="38.25">
      <c r="A2" s="56">
        <v>2.3</v>
      </c>
      <c r="B2" s="58">
        <v>38495</v>
      </c>
      <c r="C2" s="57" t="s">
        <v>109</v>
      </c>
    </row>
    <row r="3" spans="2:3" ht="38.25">
      <c r="B3" s="58">
        <v>38495</v>
      </c>
      <c r="C3" s="57" t="s">
        <v>110</v>
      </c>
    </row>
    <row r="4" spans="2:3" ht="51">
      <c r="B4" s="58">
        <v>38495</v>
      </c>
      <c r="C4" s="57" t="s">
        <v>111</v>
      </c>
    </row>
    <row r="5" spans="2:3" ht="38.25">
      <c r="B5" s="58">
        <v>38495</v>
      </c>
      <c r="C5" s="57" t="s">
        <v>112</v>
      </c>
    </row>
    <row r="6" spans="2:3" ht="38.25">
      <c r="B6" s="58">
        <v>38495</v>
      </c>
      <c r="C6" s="57" t="s">
        <v>113</v>
      </c>
    </row>
    <row r="7" spans="2:3" ht="25.5">
      <c r="B7" s="58">
        <v>38495</v>
      </c>
      <c r="C7" s="57" t="s">
        <v>114</v>
      </c>
    </row>
    <row r="8" spans="1:3" ht="25.5">
      <c r="A8" s="56">
        <v>2.4</v>
      </c>
      <c r="B8" s="58">
        <v>38503</v>
      </c>
      <c r="C8" s="57" t="s">
        <v>118</v>
      </c>
    </row>
    <row r="9" spans="2:3" ht="25.5">
      <c r="B9" s="58">
        <v>38503</v>
      </c>
      <c r="C9" s="57" t="s">
        <v>133</v>
      </c>
    </row>
    <row r="10" spans="2:3" ht="25.5">
      <c r="B10" s="58">
        <v>38503</v>
      </c>
      <c r="C10" s="57" t="s">
        <v>120</v>
      </c>
    </row>
    <row r="11" spans="2:3" ht="25.5">
      <c r="B11" s="58">
        <v>38503</v>
      </c>
      <c r="C11" s="57" t="s">
        <v>121</v>
      </c>
    </row>
    <row r="12" spans="2:3" ht="25.5">
      <c r="B12" s="58">
        <v>38503</v>
      </c>
      <c r="C12" s="57" t="s">
        <v>122</v>
      </c>
    </row>
    <row r="13" spans="2:3" ht="25.5">
      <c r="B13" s="58">
        <v>38503</v>
      </c>
      <c r="C13" s="57" t="s">
        <v>123</v>
      </c>
    </row>
    <row r="14" spans="2:3" ht="25.5">
      <c r="B14" s="58">
        <v>38503</v>
      </c>
      <c r="C14" s="57" t="s">
        <v>124</v>
      </c>
    </row>
    <row r="15" spans="2:3" ht="25.5">
      <c r="B15" s="58">
        <v>38503</v>
      </c>
      <c r="C15" s="57" t="s">
        <v>125</v>
      </c>
    </row>
    <row r="16" spans="2:3" ht="25.5">
      <c r="B16" s="58">
        <v>38503</v>
      </c>
      <c r="C16" s="57" t="s">
        <v>126</v>
      </c>
    </row>
    <row r="17" spans="2:3" ht="25.5">
      <c r="B17" s="58">
        <v>38503</v>
      </c>
      <c r="C17" s="57" t="s">
        <v>127</v>
      </c>
    </row>
    <row r="18" spans="2:3" ht="25.5">
      <c r="B18" s="58">
        <v>38503</v>
      </c>
      <c r="C18" s="57" t="s">
        <v>128</v>
      </c>
    </row>
    <row r="19" spans="2:3" ht="25.5">
      <c r="B19" s="58">
        <v>38503</v>
      </c>
      <c r="C19" s="57" t="s">
        <v>131</v>
      </c>
    </row>
    <row r="20" spans="2:3" ht="38.25">
      <c r="B20" s="58">
        <v>38503</v>
      </c>
      <c r="C20" s="57" t="s">
        <v>129</v>
      </c>
    </row>
    <row r="21" spans="2:3" ht="12.75">
      <c r="B21" s="58">
        <v>38503</v>
      </c>
      <c r="C21" s="57" t="s">
        <v>132</v>
      </c>
    </row>
    <row r="22" spans="2:3" ht="25.5">
      <c r="B22" s="58">
        <v>38510</v>
      </c>
      <c r="C22" s="57" t="s">
        <v>136</v>
      </c>
    </row>
    <row r="23" spans="2:3" ht="38.25">
      <c r="B23" s="58">
        <v>38510</v>
      </c>
      <c r="C23" s="57" t="s">
        <v>137</v>
      </c>
    </row>
    <row r="24" spans="1:3" ht="25.5">
      <c r="A24" s="56">
        <v>2.5</v>
      </c>
      <c r="B24" s="58">
        <v>38516</v>
      </c>
      <c r="C24" s="57" t="s">
        <v>142</v>
      </c>
    </row>
    <row r="25" spans="2:3" ht="25.5">
      <c r="B25" s="58">
        <v>38516</v>
      </c>
      <c r="C25" s="57" t="s">
        <v>143</v>
      </c>
    </row>
    <row r="26" spans="2:3" ht="12.75">
      <c r="B26" s="58">
        <v>38516</v>
      </c>
      <c r="C26" s="57" t="s">
        <v>144</v>
      </c>
    </row>
    <row r="27" spans="2:3" ht="25.5">
      <c r="B27" s="58">
        <v>38516</v>
      </c>
      <c r="C27" s="57" t="s">
        <v>145</v>
      </c>
    </row>
    <row r="28" spans="2:3" ht="25.5">
      <c r="B28" s="58">
        <v>38516</v>
      </c>
      <c r="C28" s="57" t="s">
        <v>146</v>
      </c>
    </row>
    <row r="29" spans="2:3" ht="25.5">
      <c r="B29" s="58">
        <v>38516</v>
      </c>
      <c r="C29" s="57" t="s">
        <v>147</v>
      </c>
    </row>
    <row r="30" spans="1:3" ht="25.5">
      <c r="A30" s="56">
        <v>2.6</v>
      </c>
      <c r="B30" s="58">
        <v>38516</v>
      </c>
      <c r="C30" s="57" t="s">
        <v>148</v>
      </c>
    </row>
    <row r="31" spans="2:3" ht="25.5">
      <c r="B31" s="58">
        <v>38516</v>
      </c>
      <c r="C31" s="57" t="s">
        <v>149</v>
      </c>
    </row>
    <row r="32" spans="2:3" ht="25.5">
      <c r="B32" s="58">
        <v>38516</v>
      </c>
      <c r="C32" s="57" t="s">
        <v>150</v>
      </c>
    </row>
    <row r="33" spans="2:3" ht="12.75">
      <c r="B33" s="58">
        <v>38516</v>
      </c>
      <c r="C33" s="57" t="s">
        <v>153</v>
      </c>
    </row>
    <row r="34" spans="2:3" ht="25.5">
      <c r="B34" s="58">
        <v>38517</v>
      </c>
      <c r="C34" s="57" t="s">
        <v>154</v>
      </c>
    </row>
    <row r="35" spans="2:3" ht="25.5">
      <c r="B35" s="58">
        <v>38517</v>
      </c>
      <c r="C35" s="57" t="s">
        <v>155</v>
      </c>
    </row>
    <row r="36" spans="2:3" ht="25.5">
      <c r="B36" s="58">
        <v>38517</v>
      </c>
      <c r="C36" s="57" t="s">
        <v>156</v>
      </c>
    </row>
    <row r="37" spans="2:3" ht="25.5">
      <c r="B37" s="58">
        <v>38519</v>
      </c>
      <c r="C37" s="57" t="s">
        <v>157</v>
      </c>
    </row>
    <row r="38" spans="2:3" ht="25.5">
      <c r="B38" s="58">
        <v>38519</v>
      </c>
      <c r="C38" s="57" t="s">
        <v>158</v>
      </c>
    </row>
    <row r="39" spans="2:3" ht="25.5">
      <c r="B39" s="58">
        <v>38519</v>
      </c>
      <c r="C39" s="57" t="s">
        <v>159</v>
      </c>
    </row>
    <row r="40" spans="1:3" ht="12.75">
      <c r="A40" s="56">
        <v>2.7</v>
      </c>
      <c r="B40" s="58">
        <v>38545</v>
      </c>
      <c r="C40" s="57" t="s">
        <v>161</v>
      </c>
    </row>
    <row r="41" spans="2:3" ht="25.5">
      <c r="B41" s="58">
        <v>38545</v>
      </c>
      <c r="C41" s="57" t="s">
        <v>162</v>
      </c>
    </row>
    <row r="42" spans="2:3" ht="25.5">
      <c r="B42" s="58">
        <v>38545</v>
      </c>
      <c r="C42" s="57" t="s">
        <v>163</v>
      </c>
    </row>
    <row r="43" spans="2:3" ht="25.5">
      <c r="B43" s="58">
        <v>38545</v>
      </c>
      <c r="C43" s="57" t="s">
        <v>164</v>
      </c>
    </row>
    <row r="44" spans="2:3" ht="12.75">
      <c r="B44" s="58">
        <v>38545</v>
      </c>
      <c r="C44" s="57" t="s">
        <v>165</v>
      </c>
    </row>
    <row r="45" spans="2:3" ht="25.5">
      <c r="B45" s="58">
        <v>38545</v>
      </c>
      <c r="C45" s="57" t="s">
        <v>166</v>
      </c>
    </row>
    <row r="46" spans="2:3" ht="25.5">
      <c r="B46" s="58">
        <v>38545</v>
      </c>
      <c r="C46" s="57" t="s">
        <v>167</v>
      </c>
    </row>
    <row r="47" spans="2:3" ht="25.5">
      <c r="B47" s="58">
        <v>38546</v>
      </c>
      <c r="C47" s="57" t="s">
        <v>172</v>
      </c>
    </row>
    <row r="48" spans="2:3" ht="25.5">
      <c r="B48" s="58">
        <v>38546</v>
      </c>
      <c r="C48" s="57" t="s">
        <v>173</v>
      </c>
    </row>
    <row r="49" spans="2:3" ht="38.25">
      <c r="B49" s="58">
        <v>38546</v>
      </c>
      <c r="C49" s="57" t="s">
        <v>174</v>
      </c>
    </row>
    <row r="50" spans="2:3" ht="25.5">
      <c r="B50" s="58">
        <v>38546</v>
      </c>
      <c r="C50" s="57" t="s">
        <v>175</v>
      </c>
    </row>
    <row r="51" spans="2:3" ht="76.5">
      <c r="B51" s="58">
        <v>38546</v>
      </c>
      <c r="C51" s="57" t="s">
        <v>176</v>
      </c>
    </row>
    <row r="52" spans="2:3" ht="12.75">
      <c r="B52" s="58">
        <v>38546</v>
      </c>
      <c r="C52" s="57" t="s">
        <v>177</v>
      </c>
    </row>
    <row r="53" spans="2:3" ht="25.5">
      <c r="B53" s="58">
        <v>38546</v>
      </c>
      <c r="C53" s="57" t="s">
        <v>178</v>
      </c>
    </row>
    <row r="54" spans="1:3" ht="25.5">
      <c r="A54" s="56">
        <v>2.8</v>
      </c>
      <c r="B54" s="58">
        <v>38560</v>
      </c>
      <c r="C54" s="57" t="s">
        <v>184</v>
      </c>
    </row>
    <row r="55" ht="12.75">
      <c r="C55" s="57" t="s">
        <v>185</v>
      </c>
    </row>
    <row r="56" ht="38.25">
      <c r="C56" s="57" t="s">
        <v>186</v>
      </c>
    </row>
    <row r="57" ht="25.5">
      <c r="C57" s="57" t="s">
        <v>187</v>
      </c>
    </row>
    <row r="58" ht="25.5">
      <c r="C58" s="57" t="s">
        <v>188</v>
      </c>
    </row>
    <row r="59" ht="25.5">
      <c r="C59" s="57" t="s">
        <v>189</v>
      </c>
    </row>
    <row r="60" ht="25.5">
      <c r="C60" s="57" t="s">
        <v>190</v>
      </c>
    </row>
    <row r="61" ht="25.5">
      <c r="C61" s="57" t="s">
        <v>191</v>
      </c>
    </row>
    <row r="62" ht="25.5">
      <c r="C62" s="57" t="s">
        <v>192</v>
      </c>
    </row>
    <row r="63" ht="25.5">
      <c r="C63" s="57" t="s">
        <v>193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Clydesdale</dc:creator>
  <cp:keywords/>
  <dc:description/>
  <cp:lastModifiedBy>IADC NSC </cp:lastModifiedBy>
  <cp:lastPrinted>2005-08-22T12:53:47Z</cp:lastPrinted>
  <dcterms:created xsi:type="dcterms:W3CDTF">2005-05-05T21:09:04Z</dcterms:created>
  <dcterms:modified xsi:type="dcterms:W3CDTF">2005-08-25T13:40:35Z</dcterms:modified>
  <cp:category/>
  <cp:version/>
  <cp:contentType/>
  <cp:contentStatus/>
</cp:coreProperties>
</file>